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calcChain.xml" ContentType="application/vnd.openxmlformats-officedocument.spreadsheetml.calcChain+xml"/>
  <Override PartName="/docProps/custom.xml" ContentType="application/vnd.openxmlformats-officedocument.custom-properties+xml"/>
  <Override PartName="/docProps/app.xml" ContentType="application/vnd.openxmlformats-officedocument.extended-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customXml/itemProps1.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nalenna.rammekwa\Documents\"/>
    </mc:Choice>
  </mc:AlternateContent>
  <bookViews>
    <workbookView xWindow="0" yWindow="0" windowWidth="28800" windowHeight="12435"/>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51" i="1" l="1"/>
  <c r="M50" i="1"/>
  <c r="M28" i="1"/>
  <c r="M29" i="1"/>
  <c r="M30" i="1"/>
  <c r="M31" i="1"/>
  <c r="M32" i="1"/>
  <c r="M33" i="1"/>
  <c r="M27" i="1"/>
  <c r="L34" i="1"/>
  <c r="M87" i="1"/>
  <c r="M88" i="1"/>
  <c r="M86" i="1"/>
  <c r="M68" i="1"/>
  <c r="M69" i="1"/>
  <c r="M70" i="1"/>
  <c r="M71" i="1"/>
  <c r="M72" i="1"/>
  <c r="M73" i="1"/>
  <c r="M74" i="1"/>
  <c r="M75" i="1"/>
  <c r="M76" i="1"/>
  <c r="M77" i="1"/>
  <c r="M78" i="1"/>
  <c r="M79" i="1"/>
  <c r="M67" i="1"/>
  <c r="M64" i="1"/>
  <c r="M65" i="1"/>
  <c r="M63" i="1"/>
  <c r="M60" i="1"/>
  <c r="M61" i="1"/>
  <c r="M59" i="1"/>
  <c r="M56" i="1"/>
  <c r="M57" i="1"/>
  <c r="M55" i="1"/>
  <c r="J51" i="1"/>
  <c r="L58" i="1"/>
  <c r="K58" i="1"/>
  <c r="L62" i="1"/>
  <c r="K62" i="1"/>
  <c r="L66" i="1"/>
  <c r="K66" i="1"/>
  <c r="M66" i="1" s="1"/>
  <c r="L80" i="1"/>
  <c r="K80" i="1"/>
  <c r="M98" i="1"/>
  <c r="K89" i="1"/>
  <c r="L89" i="1"/>
  <c r="L99" i="1"/>
  <c r="K44" i="1"/>
  <c r="K34" i="1"/>
  <c r="M34" i="1" s="1"/>
  <c r="K99" i="1"/>
  <c r="M99" i="1" s="1"/>
  <c r="J89" i="1"/>
  <c r="K51" i="1"/>
  <c r="M51" i="1" s="1"/>
  <c r="M58" i="1" l="1"/>
  <c r="M89" i="1"/>
  <c r="M62" i="1"/>
  <c r="M80" i="1"/>
  <c r="K22" i="1"/>
  <c r="L44" i="1" l="1"/>
  <c r="M90" i="1" l="1"/>
  <c r="M91" i="1"/>
  <c r="M92" i="1"/>
  <c r="M93" i="1"/>
  <c r="M94" i="1"/>
  <c r="M95" i="1"/>
  <c r="M96" i="1"/>
  <c r="M97" i="1"/>
  <c r="M36" i="1"/>
  <c r="M37" i="1"/>
  <c r="M38" i="1"/>
  <c r="M39" i="1"/>
  <c r="M40" i="1"/>
  <c r="M41" i="1"/>
  <c r="M42" i="1"/>
  <c r="M43" i="1"/>
  <c r="M20" i="1"/>
  <c r="M44" i="1" l="1"/>
  <c r="M16" i="1"/>
  <c r="K12" i="1" l="1"/>
  <c r="L12" i="1"/>
  <c r="M17" i="1"/>
  <c r="M18" i="1"/>
  <c r="M19" i="1"/>
  <c r="M21" i="1"/>
  <c r="J99" i="1"/>
  <c r="L22" i="1"/>
  <c r="J22" i="1"/>
  <c r="J12" i="1"/>
  <c r="M22" i="1" l="1"/>
  <c r="J100" i="1" s="1"/>
  <c r="M12" i="1"/>
</calcChain>
</file>

<file path=xl/sharedStrings.xml><?xml version="1.0" encoding="utf-8"?>
<sst xmlns="http://schemas.openxmlformats.org/spreadsheetml/2006/main" count="319" uniqueCount="141">
  <si>
    <t xml:space="preserve">ANNUAL WORK PLAN 2015: </t>
  </si>
  <si>
    <t xml:space="preserve">National Priorities &amp; Goals </t>
  </si>
  <si>
    <t>UNDAF Outcome</t>
  </si>
  <si>
    <t>Annual Indicators, baseline and targets</t>
  </si>
  <si>
    <t>Activities</t>
  </si>
  <si>
    <t>Implementing Partner</t>
  </si>
  <si>
    <t>Q1</t>
  </si>
  <si>
    <t>Q2</t>
  </si>
  <si>
    <t>Q3</t>
  </si>
  <si>
    <t>Q4</t>
  </si>
  <si>
    <t xml:space="preserve">Responsible UN Agency </t>
  </si>
  <si>
    <t>Resources (US$)</t>
  </si>
  <si>
    <t>Funding Target UN</t>
  </si>
  <si>
    <t>Funded UN</t>
  </si>
  <si>
    <t>funded Gov</t>
  </si>
  <si>
    <t xml:space="preserve">Total Funding </t>
  </si>
  <si>
    <t>UNDP</t>
  </si>
  <si>
    <t>Indicators, baseline and targets</t>
  </si>
  <si>
    <t>Activity outputs/result</t>
  </si>
  <si>
    <t>Activity output/result</t>
  </si>
  <si>
    <t>baseline: ________, indicators: ___, target: ________</t>
  </si>
  <si>
    <t>Results Group: Environment and Climate Change</t>
  </si>
  <si>
    <t>Vision 2016: A Prosperous, Productive and Innovative Nation</t>
  </si>
  <si>
    <t>NDP10 MTR: Sustainable Management of Natural Resources; Pollution Prevention and Control; Climate Change/Global Warming</t>
  </si>
  <si>
    <t>MDGs: Ensure Environment Sustainability: Eradicate Extreme poverty and hunger</t>
  </si>
  <si>
    <t>By 2016, The rural poor, especially women, will derive greater benefit from the Environment and Natural Resources</t>
  </si>
  <si>
    <t>Engage an Environmental Assessment Expert to work with DEA in order to provide in-house training on Environmental Impact Assessment Reports and Strategic Environmental Assessment including monitoring.</t>
  </si>
  <si>
    <t xml:space="preserve"> </t>
  </si>
  <si>
    <t xml:space="preserve"> Policy &amp; institutional Review (10 weeks over 6 months)workbooks 1a (Policies review) and 1b (Institutional review) completed an approved</t>
  </si>
  <si>
    <t>Public expenditure Review (10 weeks over 6 months) workbook 1c (public expenditure review) completed an approved</t>
  </si>
  <si>
    <t>Private Expenditure Review (14 weeks over 6  months) workbook 1c (private expenditure review) completed and approved</t>
  </si>
  <si>
    <t>ap Assessment &amp; Costing of NBSAP (20 weeks over 1 year) and resource mobilisation strategy. workbooks 3a (finance actors identified</t>
  </si>
  <si>
    <t>Technical assistance towards NBSAP costing and resource mobilissation. Technical assistance towards  completion/finalisation of workbooks &amp; finance mechanisms developed) and 3b (operational plan for resource mobilisation) completed and approved</t>
  </si>
  <si>
    <t xml:space="preserve">Project management  (BIOFIN national team, meetings, workshops,  missions and travel).  planned NBDA steering committee meetings conducted,  - progress workshops to update stakeholders, solicit input conducted    </t>
  </si>
  <si>
    <t>Stakeholder consultations completed</t>
  </si>
  <si>
    <t>National framework for sustainable development formulated</t>
  </si>
  <si>
    <t>Sustainable Development oversight structures functional</t>
  </si>
  <si>
    <t>Capacity development and benchmarking carried out.</t>
  </si>
  <si>
    <t>Expert sector studies undertaken</t>
  </si>
  <si>
    <t>Communication material Developed</t>
  </si>
  <si>
    <t>Gaborone Declaration for Sustainable Development</t>
  </si>
  <si>
    <t>Technical support to Gaborone Declaration and Botswana’s contribution to other regional sustainable development initiatives</t>
  </si>
  <si>
    <t>Sustainable Development integrated into district and urban plans (DDP8/UDP4)</t>
  </si>
  <si>
    <t>NDP11 framed on sustainable development</t>
  </si>
  <si>
    <t>NDP11 Thematic Chapters based on sustainable development</t>
  </si>
  <si>
    <t>M&amp;E Framework of NDP11 integrates sustainable development</t>
  </si>
  <si>
    <t>Sustainability appraisals of key NDP11 programmes and projects</t>
  </si>
  <si>
    <t>Capacity of Planners and Thematic Working Groups on Sustainable Development enhanced</t>
  </si>
  <si>
    <t>Key decision makers exposed to best practices on sustainable development from other countries</t>
  </si>
  <si>
    <t>Sustainable Development facilitation structures functional</t>
  </si>
  <si>
    <t>National Policies and Institutuions promote and support the Particpation and Beneficiation of Communities in Natural Resources Management</t>
  </si>
  <si>
    <t>Country Programme Outcome 4.2.1 Improved national capacity and community participation (especially women and youth) in management of water resources, including trans-boundary, management, sanitation and hygiene</t>
  </si>
  <si>
    <t>Country Programme output4.2.1.1 Strengthened capacities for management of water resources, pollution and sanitation for increased increased awareness</t>
  </si>
  <si>
    <t>Full Size PRODOC for submission to the GEF Council to facilitate approval by June 30, 2015</t>
  </si>
  <si>
    <t>Development of a Full Size Project UNDP/GEF project on Promoting Production and Utilization of Bio-Methane from Agro-Waste in South Eastern Botswana</t>
  </si>
  <si>
    <t>Mainstreaming SLM in Ngamiland Productive Landscapes</t>
  </si>
  <si>
    <t>Effective resource governance frameworks and markets provide incentives for livestock off-take and compliance with SLM</t>
  </si>
  <si>
    <t>Project Management</t>
  </si>
  <si>
    <t>Enhanced National Policy Frameworks and Institutional capacities for efefctive Climate Change Adapatation and Mitigation</t>
  </si>
  <si>
    <t>Country Programme Outcome 4.3.1 National and Sub-National integrated Cliamte Change and Adapatation and Mitigation Policy, Stargety and Action Plan Developed</t>
  </si>
  <si>
    <t>Country Programme output 4.3.1.1 National and sub-national integrated climate change adaptation and mitigation policy, strategy and action plan developed</t>
  </si>
  <si>
    <t>Climate Change policy, strategy and action plan developed</t>
  </si>
  <si>
    <t>Securing environmental benefits through community based initiatives</t>
  </si>
  <si>
    <t>Improves range condition and flow of ecosystem services to support livelihoods of local communities in Ngamiland</t>
  </si>
  <si>
    <t>Monitoring and Evaluation Framework developed</t>
  </si>
  <si>
    <t>Implementation Framework developed</t>
  </si>
  <si>
    <t>Third National Communication</t>
  </si>
  <si>
    <t>Preparation of INDCs to the 2015 UNFCCC agreement</t>
  </si>
  <si>
    <t>National Circumstances</t>
  </si>
  <si>
    <t>GreenHouse Gas Inventory</t>
  </si>
  <si>
    <t>Vulnerability and Adaptation</t>
  </si>
  <si>
    <t>Mitigation</t>
  </si>
  <si>
    <t>Compilation and Production of BUR and TNC</t>
  </si>
  <si>
    <t>Monitoring &amp; Evaluation</t>
  </si>
  <si>
    <t>Improved Management Effectiveness of the Chobe-Kwando-Linyanti Matrix of Protected Areas</t>
  </si>
  <si>
    <t>Collaborative Governance framework in place in PA's and Buffer Zones resulting in reduced threats to Biodiversity and Economic Growth</t>
  </si>
  <si>
    <t>Management Effectiveness and financial Sustainability in Core Protected Areas strengthened to address existing and emerging threats to Biodiversity</t>
  </si>
  <si>
    <t>Increased access to funds for CSOs to manage natural resources  (still to be allocated)</t>
  </si>
  <si>
    <t>Capacity development for NGOs and CBOs for effctive implementation projects  (still to be allocated)</t>
  </si>
  <si>
    <t>Regulation of Agro-Chemicals to Avert Killing of Non-Target Species: Vultures as Case Study  (Otse, South East)</t>
  </si>
  <si>
    <t>Enhancing sustainble use of Bathoen Dam Nature Sanctuary through tourism (Kanye, Southern)</t>
  </si>
  <si>
    <t>Enhancing environmental conservation and sustainable utilisation of natural resources in Jackalas 1 ( Jackalas 1, North East)</t>
  </si>
  <si>
    <t>Mural against destruction of water resources: Effective public participation in the management of water bodies (in Mabalane, Sikwane, Mmathubudukwane, Ramonaka,Malolwane &amp;  Olifants Drift, Kgatleng)</t>
  </si>
  <si>
    <t>Maun Public Waste Drop - Off and Recycling Centre (Maun, Ngamiland)</t>
  </si>
  <si>
    <t>The Reclamation and Regeneration of Land Within Mokolodi Nature Reserve (Mokolodi)</t>
  </si>
  <si>
    <t>Establishment of Mantenge Botanic Garden: An Enhancement of Carbon Stocks in Botswana (Kalakamati, North East)</t>
  </si>
  <si>
    <t>Empowering effective Civil Society participation in the implementation of the Makgadikgadi Framework Management Plan (Makgadikgadi ecosystem, Central Boteti)</t>
  </si>
  <si>
    <t>Enhancing waste management through glass recycling (Mochudi, Kgatleng)</t>
  </si>
  <si>
    <t>Conservation of the African bees through bee-keeping and agro-forestry in Diabo (Diabo, Southern)</t>
  </si>
  <si>
    <t>Environmental Conservation and Sustainable Utilisation of Natural Resources in Nlapkhwane ( Nlapkhwane, North East)</t>
  </si>
  <si>
    <t>SLM Makgadikgadi</t>
  </si>
  <si>
    <t>SLM in Sua Pan</t>
  </si>
  <si>
    <t>Effective Resources Governance</t>
  </si>
  <si>
    <t>GEF</t>
  </si>
  <si>
    <t>Grand Total</t>
  </si>
  <si>
    <t>Other information considered relevant to the achievement of the Convention</t>
  </si>
  <si>
    <t>Building Transformative Frameworks Policy and Financing Frameworks to Increase Investment in Biodiversity Management</t>
  </si>
  <si>
    <t>DEA, EIA Sector</t>
  </si>
  <si>
    <t>MEWT, MFDP and other stakeholders</t>
  </si>
  <si>
    <t>MEWT-DEA, MFDP, Relevant Sector Ministries/Departments</t>
  </si>
  <si>
    <t>MEWT-DFRR, MOA-DAP, BMC, NWDC,NGO's, UB-ORI</t>
  </si>
  <si>
    <t>MEWT-DWNP,DFRR, Chobe District Council, NGO's, CBO's, UB-ORI</t>
  </si>
  <si>
    <t xml:space="preserve"> MEWT-DFRR, MOA-DAP, NWDC, NGO's</t>
  </si>
  <si>
    <t>GEF/SGP</t>
  </si>
  <si>
    <t>CBO's, NGO's</t>
  </si>
  <si>
    <t>Cape Vulture Environmental Association, Birdlife Botswana, DWNP, MoA</t>
  </si>
  <si>
    <r>
      <t xml:space="preserve"> Bathoen Dam Nature Sanctuary Management Trust;  </t>
    </r>
    <r>
      <rPr>
        <sz val="12"/>
        <rFont val="Arial Narrow"/>
        <family val="2"/>
      </rPr>
      <t>DWNP, BTO, DWA, TA, SDC, DC, DoT</t>
    </r>
  </si>
  <si>
    <r>
      <t xml:space="preserve">Mazibakufa Development Trust; </t>
    </r>
    <r>
      <rPr>
        <sz val="12"/>
        <rFont val="Arial Narrow"/>
        <family val="2"/>
      </rPr>
      <t>DWNP, BTO, DWA, TA, NEDC, DC, DoT</t>
    </r>
  </si>
  <si>
    <r>
      <t xml:space="preserve">Botswana Gourds Association; </t>
    </r>
    <r>
      <rPr>
        <sz val="12"/>
        <rFont val="Arial Narrow"/>
        <family val="2"/>
      </rPr>
      <t xml:space="preserve">DWA,  TA, KDC, DC, </t>
    </r>
  </si>
  <si>
    <r>
      <t xml:space="preserve">Tlhare Segolo Foundation; </t>
    </r>
    <r>
      <rPr>
        <sz val="12"/>
        <rFont val="Arial Narrow"/>
        <family val="2"/>
      </rPr>
      <t>DWMPC, TA, DC, NWDC, KBL, Collect A Can, Duma Tau, Dung Beetle Logistics</t>
    </r>
  </si>
  <si>
    <r>
      <t xml:space="preserve">Mokolodi Wildlife Foundation; </t>
    </r>
    <r>
      <rPr>
        <sz val="12"/>
        <rFont val="Arial Narrow"/>
        <family val="2"/>
      </rPr>
      <t>DFRR, DWNP, Botswana College of Agriculture</t>
    </r>
  </si>
  <si>
    <r>
      <t>Kalakamati Mantenge Conservation Trust;</t>
    </r>
    <r>
      <rPr>
        <sz val="12"/>
        <rFont val="Arial Narrow"/>
        <family val="2"/>
      </rPr>
      <t xml:space="preserve"> DWNP, BTO, DWA, TA, NEDC, DC, DoT</t>
    </r>
  </si>
  <si>
    <r>
      <t>BirdLife Botswana;</t>
    </r>
    <r>
      <rPr>
        <sz val="12"/>
        <rFont val="Arial Narrow"/>
        <family val="2"/>
      </rPr>
      <t xml:space="preserve"> DWNP, DEA, TA, DC,CDC</t>
    </r>
  </si>
  <si>
    <r>
      <t xml:space="preserve">Botswana Workcamps Association; </t>
    </r>
    <r>
      <rPr>
        <sz val="12"/>
        <rFont val="Arial Narrow"/>
        <family val="2"/>
      </rPr>
      <t>DWMPC, TA, DC, KDC, KLB, Somarelang Tikologo, Recycle It Botswana, Dumatau, Collect A Can</t>
    </r>
  </si>
  <si>
    <r>
      <t xml:space="preserve">Climate Action Group Association; </t>
    </r>
    <r>
      <rPr>
        <sz val="12"/>
        <rFont val="Arial Narrow"/>
        <family val="2"/>
      </rPr>
      <t>MoA (Bee keeping), SDC, DC, TA, DWNP</t>
    </r>
  </si>
  <si>
    <r>
      <t>Nlapkhwane Lingilila Environmental Conservation Trust;</t>
    </r>
    <r>
      <rPr>
        <sz val="12"/>
        <rFont val="Arial Narrow"/>
        <family val="2"/>
      </rPr>
      <t xml:space="preserve"> DWNP, DFRR, NEDC, DC, TA</t>
    </r>
  </si>
  <si>
    <r>
      <rPr>
        <b/>
        <u/>
        <sz val="12"/>
        <rFont val="Californian FB"/>
        <family val="1"/>
      </rPr>
      <t>MEWT - DMS</t>
    </r>
    <r>
      <rPr>
        <sz val="12"/>
        <rFont val="Californian FB"/>
        <family val="1"/>
      </rPr>
      <t>, All Ministries and Departments; Ags Chambers, BOTEC, BOBS; BOCCIMCSIR, ICSO, IPCC, NGOs</t>
    </r>
  </si>
  <si>
    <t>Country Programme 4.2.2 The capacities of communities (especially women and youth) for ecosystem management and benefit acquisition</t>
  </si>
  <si>
    <t>Sub total</t>
  </si>
  <si>
    <t xml:space="preserve">Sub total </t>
  </si>
  <si>
    <t>Sub Total</t>
  </si>
  <si>
    <t>x</t>
  </si>
  <si>
    <t xml:space="preserve">Country Programme Outcome No 4.2.: Sustainability principles integrated into National Development Planing and implementation </t>
  </si>
  <si>
    <t xml:space="preserve">National Strategy for Sustainable Development (NSSD) developed and implemented </t>
  </si>
  <si>
    <t>Country Programme Output 4. 2.1. NSSD developed</t>
  </si>
  <si>
    <t xml:space="preserve">NDP11 Sustainable development integrated into NDP11 and Vision beyond 2016 </t>
  </si>
  <si>
    <t>CP output 4.2.2.: Sustaibabilty mainstreamed into NDP 11, Vision 2016 and District Development Plans</t>
  </si>
  <si>
    <t>Strengthened Capacity in the implementation of the MEAs</t>
  </si>
  <si>
    <r>
      <t xml:space="preserve">Baseline: </t>
    </r>
    <r>
      <rPr>
        <sz val="12"/>
        <color theme="1"/>
        <rFont val="Arial Narrow"/>
        <family val="2"/>
      </rPr>
      <t>Basic EIS in place but not adequate. Other information systems exist (e.g. ODIS)
(some stats for EIS exist, but baseline to be specified during strategy development)
(State of Environment Reporting Framework exists; ESP PRODOC; EIS database under development; environmental indicators being developed)</t>
    </r>
    <r>
      <rPr>
        <b/>
        <sz val="12"/>
        <color theme="1"/>
        <rFont val="Arial Narrow"/>
        <family val="2"/>
      </rPr>
      <t xml:space="preserve">
Indicator:______;Target: </t>
    </r>
    <r>
      <rPr>
        <sz val="12"/>
        <color theme="1"/>
        <rFont val="Arial Narrow"/>
        <family val="2"/>
      </rPr>
      <t>A fully-functional EIS</t>
    </r>
    <r>
      <rPr>
        <b/>
        <sz val="12"/>
        <color theme="1"/>
        <rFont val="Arial Narrow"/>
        <family val="2"/>
      </rPr>
      <t xml:space="preserve">
 </t>
    </r>
    <r>
      <rPr>
        <sz val="12"/>
        <color theme="1"/>
        <rFont val="Arial Narrow"/>
        <family val="2"/>
      </rPr>
      <t xml:space="preserve"> </t>
    </r>
    <r>
      <rPr>
        <b/>
        <sz val="12"/>
        <color theme="1"/>
        <rFont val="Arial Narrow"/>
        <family val="2"/>
      </rPr>
      <t xml:space="preserve">
</t>
    </r>
  </si>
  <si>
    <t>National climate change policy formulated and mainstreamed into National Development Plans</t>
  </si>
  <si>
    <t>COUNTRY PROGRAMME OUTCOME 4.1:  Inceased uptake and utilisation of environmental information for decision making by key national institutions, civil society, private sector, individuals</t>
  </si>
  <si>
    <t>Country Programme Output 4.1.1 Increased Access to Environmental Information</t>
  </si>
  <si>
    <t>Country Programme Output 4.1.2: Utilisation of Environmental information for deciosion making promoted</t>
  </si>
  <si>
    <t>UNDP/GEF</t>
  </si>
  <si>
    <r>
      <t xml:space="preserve">Baseline: </t>
    </r>
    <r>
      <rPr>
        <sz val="12"/>
        <color theme="1"/>
        <rFont val="Arial Narrow"/>
        <family val="2"/>
      </rPr>
      <t xml:space="preserve">Documents still being developed; </t>
    </r>
    <r>
      <rPr>
        <b/>
        <sz val="12"/>
        <color theme="1"/>
        <rFont val="Arial Narrow"/>
        <family val="2"/>
      </rPr>
      <t xml:space="preserve">Indicators: </t>
    </r>
    <r>
      <rPr>
        <sz val="12"/>
        <color theme="1"/>
        <rFont val="Arial Narrow"/>
        <family val="2"/>
      </rPr>
      <t>Sustainability criteria</t>
    </r>
    <r>
      <rPr>
        <b/>
        <sz val="12"/>
        <color theme="1"/>
        <rFont val="Arial Narrow"/>
        <family val="2"/>
      </rPr>
      <t xml:space="preserve">; Target: </t>
    </r>
    <r>
      <rPr>
        <sz val="12"/>
        <color theme="1"/>
        <rFont val="Arial Narrow"/>
        <family val="2"/>
      </rPr>
      <t>Sustainability criteria / approach met</t>
    </r>
    <r>
      <rPr>
        <b/>
        <sz val="12"/>
        <color theme="1"/>
        <rFont val="Arial Narrow"/>
        <family val="2"/>
      </rPr>
      <t>.</t>
    </r>
  </si>
  <si>
    <t>Q 3</t>
  </si>
  <si>
    <t>UNDP &amp; German Government</t>
  </si>
  <si>
    <r>
      <t xml:space="preserve">Baseline:_____; Indicators: </t>
    </r>
    <r>
      <rPr>
        <sz val="12"/>
        <color theme="1"/>
        <rFont val="Arial Narrow"/>
        <family val="2"/>
      </rPr>
      <t>Strategy in place</t>
    </r>
    <r>
      <rPr>
        <b/>
        <sz val="12"/>
        <color theme="1"/>
        <rFont val="Arial Narrow"/>
        <family val="2"/>
      </rPr>
      <t xml:space="preserve">; Target: </t>
    </r>
    <r>
      <rPr>
        <sz val="12"/>
        <color theme="1"/>
        <rFont val="Arial Narrow"/>
        <family val="2"/>
      </rPr>
      <t xml:space="preserve">Strategy in place </t>
    </r>
  </si>
  <si>
    <t>baseline: ____, indicators: ___, target: ______</t>
  </si>
  <si>
    <t>baseline: _____, indicators: ___, target: ________</t>
  </si>
  <si>
    <r>
      <t>Baseline:_____; Indicators: _____ ; Target: _______</t>
    </r>
    <r>
      <rPr>
        <sz val="12"/>
        <color theme="1"/>
        <rFont val="Arial Narrow"/>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</si>
</sst>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00_-;\-* #,##0.00_-;_-* &quot;-&quot;??_-;_-@_-"/>
    <numFmt numFmtId="165" formatCode="_(* #,##0_);_(* \(#,##0\);_(* &quot;-&quot;??_);_(@_)"/>
  </numFmts>
  <fonts count="25"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b/>
      <sz val="11"/>
      <name val="Calibri"/>
      <family val="2"/>
      <scheme val="minor"/>
    </font>
    <font>
      <b/>
      <i/>
      <sz val="11"/>
      <name val="Calibri"/>
      <family val="2"/>
      <scheme val="minor"/>
    </font>
    <font>
      <b/>
      <sz val="11"/>
      <color theme="1"/>
      <name val="Arial Narrow"/>
      <family val="2"/>
    </font>
    <font>
      <sz val="11"/>
      <color theme="1"/>
      <name val="Arial Narrow"/>
      <family val="2"/>
    </font>
    <font>
      <sz val="12"/>
      <color theme="1"/>
      <name val="Arial Narrow"/>
      <family val="2"/>
    </font>
    <font>
      <b/>
      <sz val="12"/>
      <color theme="1"/>
      <name val="Arial Narrow"/>
      <family val="2"/>
    </font>
    <font>
      <b/>
      <sz val="12"/>
      <color theme="9" tint="0.59999389629810485"/>
      <name val="Arial Narrow"/>
      <family val="2"/>
    </font>
    <font>
      <b/>
      <sz val="12"/>
      <name val="Arial Narrow"/>
      <family val="2"/>
    </font>
    <font>
      <sz val="12"/>
      <name val="Arial Narrow"/>
      <family val="2"/>
    </font>
    <font>
      <sz val="12"/>
      <color rgb="FF000000"/>
      <name val="Arial Narrow"/>
      <family val="2"/>
    </font>
    <font>
      <b/>
      <sz val="12"/>
      <color rgb="FF0070C0"/>
      <name val="Arial Narrow"/>
      <family val="2"/>
    </font>
    <font>
      <b/>
      <i/>
      <u/>
      <sz val="12"/>
      <name val="Arial Narrow"/>
      <family val="2"/>
    </font>
    <font>
      <b/>
      <i/>
      <sz val="12"/>
      <name val="Arial Narrow"/>
      <family val="2"/>
    </font>
    <font>
      <sz val="12"/>
      <name val="Californian FB"/>
      <family val="1"/>
    </font>
    <font>
      <b/>
      <u/>
      <sz val="12"/>
      <name val="Californian FB"/>
      <family val="1"/>
    </font>
    <font>
      <b/>
      <sz val="12"/>
      <color theme="4" tint="-0.249977111117893"/>
      <name val="Arial Narrow"/>
      <family val="2"/>
    </font>
    <font>
      <b/>
      <sz val="11"/>
      <name val="Arial Narrow"/>
      <family val="2"/>
    </font>
    <font>
      <b/>
      <sz val="10"/>
      <name val="Calibri"/>
      <family val="2"/>
      <scheme val="minor"/>
    </font>
    <font>
      <b/>
      <sz val="10"/>
      <name val="Arial Narrow"/>
      <family val="2"/>
    </font>
    <font>
      <sz val="11"/>
      <name val="Calibri"/>
      <family val="2"/>
      <scheme val="minor"/>
    </font>
  </fonts>
  <fills count="11">
    <fill>
      <patternFill patternType="none"/>
    </fill>
    <fill>
      <patternFill patternType="gray125"/>
    </fill>
    <fill>
      <patternFill patternType="solid">
        <fgColor theme="5"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7" tint="0.59999389629810485"/>
        <bgColor indexed="64"/>
      </patternFill>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s>
  <cellStyleXfs count="3">
    <xf numFmtId="0" fontId="0" fillId="0" borderId="0"/>
    <xf numFmtId="43" fontId="1" fillId="0" borderId="0" applyFont="0" applyFill="0" applyBorder="0" applyAlignment="0" applyProtection="0"/>
    <xf numFmtId="164" fontId="1" fillId="0" borderId="0" applyFont="0" applyFill="0" applyBorder="0" applyAlignment="0" applyProtection="0"/>
  </cellStyleXfs>
  <cellXfs count="170">
    <xf numFmtId="0" fontId="0" fillId="0" borderId="0" xfId="0"/>
    <xf numFmtId="0" fontId="0" fillId="0" borderId="0" xfId="0" applyFill="1"/>
    <xf numFmtId="0" fontId="0" fillId="0" borderId="0" xfId="0" applyBorder="1"/>
    <xf numFmtId="0" fontId="4" fillId="0" borderId="0" xfId="0" applyFont="1" applyAlignment="1">
      <alignment vertical="top" wrapText="1"/>
    </xf>
    <xf numFmtId="0" fontId="0" fillId="0" borderId="0" xfId="0" applyFont="1"/>
    <xf numFmtId="0" fontId="5" fillId="0" borderId="0" xfId="0" applyFont="1"/>
    <xf numFmtId="0" fontId="6" fillId="0" borderId="0" xfId="0" applyFont="1"/>
    <xf numFmtId="0" fontId="3" fillId="0" borderId="0" xfId="0" applyFont="1" applyAlignment="1">
      <alignment vertical="top" wrapText="1"/>
    </xf>
    <xf numFmtId="0" fontId="4" fillId="0" borderId="0" xfId="0" applyFont="1"/>
    <xf numFmtId="0" fontId="2" fillId="0" borderId="0" xfId="0" applyFont="1"/>
    <xf numFmtId="0" fontId="7" fillId="3" borderId="4" xfId="0" applyFont="1" applyFill="1" applyBorder="1" applyAlignment="1">
      <alignment horizontal="center" vertical="top" wrapText="1"/>
    </xf>
    <xf numFmtId="0" fontId="7" fillId="0" borderId="4" xfId="0" applyFont="1" applyBorder="1" applyAlignment="1">
      <alignment horizontal="center" vertical="top" wrapText="1"/>
    </xf>
    <xf numFmtId="0" fontId="8" fillId="0" borderId="4" xfId="0" applyFont="1" applyBorder="1" applyAlignment="1">
      <alignment horizontal="center" vertical="top" wrapText="1"/>
    </xf>
    <xf numFmtId="0" fontId="9" fillId="0" borderId="4" xfId="0" applyFont="1" applyBorder="1" applyAlignment="1">
      <alignment vertical="top" wrapText="1"/>
    </xf>
    <xf numFmtId="0" fontId="10" fillId="0" borderId="4" xfId="0" applyFont="1" applyBorder="1" applyAlignment="1">
      <alignment vertical="top" wrapText="1"/>
    </xf>
    <xf numFmtId="0" fontId="9" fillId="0" borderId="4" xfId="0" applyFont="1" applyFill="1" applyBorder="1" applyAlignment="1">
      <alignment vertical="top" wrapText="1"/>
    </xf>
    <xf numFmtId="165" fontId="9" fillId="0" borderId="4" xfId="1" applyNumberFormat="1" applyFont="1" applyBorder="1" applyAlignment="1">
      <alignment vertical="top" wrapText="1"/>
    </xf>
    <xf numFmtId="165" fontId="10" fillId="0" borderId="4" xfId="1" applyNumberFormat="1" applyFont="1" applyBorder="1" applyAlignment="1">
      <alignment vertical="top" wrapText="1"/>
    </xf>
    <xf numFmtId="165" fontId="10" fillId="5" borderId="4" xfId="1" applyNumberFormat="1" applyFont="1" applyFill="1" applyBorder="1" applyAlignment="1">
      <alignment vertical="top" wrapText="1"/>
    </xf>
    <xf numFmtId="0" fontId="9" fillId="0" borderId="4" xfId="0" applyFont="1" applyBorder="1" applyAlignment="1">
      <alignment horizontal="left" vertical="top" wrapText="1"/>
    </xf>
    <xf numFmtId="43" fontId="13" fillId="4" borderId="4" xfId="0" applyNumberFormat="1" applyFont="1" applyFill="1" applyBorder="1" applyAlignment="1">
      <alignment horizontal="left" vertical="top" wrapText="1"/>
    </xf>
    <xf numFmtId="0" fontId="13" fillId="4" borderId="4" xfId="0" applyFont="1" applyFill="1" applyBorder="1" applyAlignment="1">
      <alignment vertical="top" wrapText="1"/>
    </xf>
    <xf numFmtId="0" fontId="9" fillId="0" borderId="0" xfId="0" applyFont="1" applyAlignment="1">
      <alignment vertical="top" wrapText="1"/>
    </xf>
    <xf numFmtId="165" fontId="9" fillId="4" borderId="4" xfId="1" applyNumberFormat="1" applyFont="1" applyFill="1" applyBorder="1" applyAlignment="1">
      <alignment vertical="top" wrapText="1"/>
    </xf>
    <xf numFmtId="0" fontId="10" fillId="0" borderId="0" xfId="0" applyFont="1" applyAlignment="1">
      <alignment vertical="top" wrapText="1"/>
    </xf>
    <xf numFmtId="0" fontId="10" fillId="4" borderId="4" xfId="0" applyFont="1" applyFill="1" applyBorder="1" applyAlignment="1">
      <alignment vertical="top" wrapText="1"/>
    </xf>
    <xf numFmtId="0" fontId="10" fillId="4" borderId="6" xfId="0" applyFont="1" applyFill="1" applyBorder="1" applyAlignment="1">
      <alignment horizontal="center" vertical="center" wrapText="1"/>
    </xf>
    <xf numFmtId="3" fontId="9" fillId="4" borderId="4" xfId="0" applyNumberFormat="1" applyFont="1" applyFill="1" applyBorder="1" applyAlignment="1">
      <alignment vertical="top" wrapText="1"/>
    </xf>
    <xf numFmtId="0" fontId="13" fillId="0" borderId="4" xfId="0" applyFont="1" applyFill="1" applyBorder="1" applyAlignment="1">
      <alignment vertical="top" wrapText="1"/>
    </xf>
    <xf numFmtId="0" fontId="9" fillId="0" borderId="6" xfId="0" applyFont="1" applyBorder="1" applyAlignment="1">
      <alignment horizontal="left" vertical="top" wrapText="1"/>
    </xf>
    <xf numFmtId="0" fontId="9" fillId="0" borderId="6" xfId="0" applyFont="1" applyBorder="1" applyAlignment="1">
      <alignment vertical="top" wrapText="1"/>
    </xf>
    <xf numFmtId="0" fontId="10" fillId="4" borderId="7" xfId="0" applyFont="1" applyFill="1" applyBorder="1" applyAlignment="1">
      <alignment vertical="center" wrapText="1"/>
    </xf>
    <xf numFmtId="3" fontId="9" fillId="4" borderId="6" xfId="0" applyNumberFormat="1" applyFont="1" applyFill="1" applyBorder="1" applyAlignment="1">
      <alignment vertical="top" wrapText="1"/>
    </xf>
    <xf numFmtId="0" fontId="9" fillId="0" borderId="5" xfId="0" applyFont="1" applyBorder="1" applyAlignment="1">
      <alignment horizontal="left" vertical="top" wrapText="1"/>
    </xf>
    <xf numFmtId="0" fontId="9" fillId="0" borderId="5" xfId="0" applyFont="1" applyBorder="1" applyAlignment="1">
      <alignment vertical="top" wrapText="1"/>
    </xf>
    <xf numFmtId="3" fontId="9" fillId="4" borderId="5" xfId="0" applyNumberFormat="1" applyFont="1" applyFill="1" applyBorder="1" applyAlignment="1">
      <alignment vertical="top" wrapText="1"/>
    </xf>
    <xf numFmtId="165" fontId="10" fillId="6" borderId="4" xfId="1" applyNumberFormat="1" applyFont="1" applyFill="1" applyBorder="1" applyAlignment="1">
      <alignment vertical="top" wrapText="1"/>
    </xf>
    <xf numFmtId="0" fontId="16" fillId="7" borderId="3" xfId="0" applyFont="1" applyFill="1" applyBorder="1" applyAlignment="1">
      <alignment horizontal="center" vertical="top" wrapText="1"/>
    </xf>
    <xf numFmtId="0" fontId="10" fillId="3" borderId="4" xfId="0" applyFont="1" applyFill="1" applyBorder="1" applyAlignment="1">
      <alignment horizontal="center" vertical="top" wrapText="1"/>
    </xf>
    <xf numFmtId="0" fontId="10" fillId="0" borderId="6" xfId="0" applyFont="1" applyBorder="1" applyAlignment="1">
      <alignment horizontal="center" vertical="center" wrapText="1"/>
    </xf>
    <xf numFmtId="0" fontId="10" fillId="5" borderId="1" xfId="0" applyFont="1" applyFill="1" applyBorder="1" applyAlignment="1">
      <alignment horizontal="center" vertical="top" wrapText="1"/>
    </xf>
    <xf numFmtId="165" fontId="17" fillId="5" borderId="4" xfId="1" applyNumberFormat="1" applyFont="1" applyFill="1" applyBorder="1" applyAlignment="1">
      <alignment vertical="top" wrapText="1"/>
    </xf>
    <xf numFmtId="0" fontId="14" fillId="0" borderId="4" xfId="0" applyFont="1" applyFill="1" applyBorder="1" applyAlignment="1">
      <alignment horizontal="left" vertical="top" wrapText="1"/>
    </xf>
    <xf numFmtId="0" fontId="10" fillId="0" borderId="4" xfId="0" applyFont="1" applyFill="1" applyBorder="1" applyAlignment="1">
      <alignment horizontal="center" vertical="top" wrapText="1"/>
    </xf>
    <xf numFmtId="0" fontId="10" fillId="0" borderId="4" xfId="0" applyFont="1" applyFill="1" applyBorder="1" applyAlignment="1">
      <alignment vertical="top" wrapText="1"/>
    </xf>
    <xf numFmtId="0" fontId="10" fillId="0" borderId="6" xfId="0" applyFont="1" applyFill="1" applyBorder="1" applyAlignment="1">
      <alignment horizontal="center" vertical="top" wrapText="1"/>
    </xf>
    <xf numFmtId="0" fontId="10" fillId="0" borderId="4" xfId="0" applyFont="1" applyFill="1" applyBorder="1" applyAlignment="1">
      <alignment horizontal="left" vertical="top" wrapText="1"/>
    </xf>
    <xf numFmtId="0" fontId="10" fillId="0" borderId="6" xfId="0" applyFont="1" applyFill="1" applyBorder="1" applyAlignment="1">
      <alignment horizontal="left" vertical="top" wrapText="1"/>
    </xf>
    <xf numFmtId="0" fontId="13" fillId="0" borderId="6" xfId="0" applyFont="1" applyFill="1" applyBorder="1" applyAlignment="1">
      <alignment vertical="top" wrapText="1"/>
    </xf>
    <xf numFmtId="0" fontId="9" fillId="0" borderId="4" xfId="0" applyFont="1" applyFill="1" applyBorder="1" applyAlignment="1">
      <alignment horizontal="left" vertical="top" wrapText="1"/>
    </xf>
    <xf numFmtId="0" fontId="13" fillId="0" borderId="4" xfId="0" applyFont="1" applyFill="1" applyBorder="1" applyAlignment="1">
      <alignment wrapText="1"/>
    </xf>
    <xf numFmtId="0" fontId="9" fillId="0" borderId="5" xfId="0" applyFont="1" applyFill="1" applyBorder="1" applyAlignment="1">
      <alignment horizontal="left" vertical="top" wrapText="1"/>
    </xf>
    <xf numFmtId="0" fontId="10" fillId="0" borderId="5" xfId="0" applyFont="1" applyFill="1" applyBorder="1" applyAlignment="1">
      <alignment horizontal="center" vertical="top" wrapText="1"/>
    </xf>
    <xf numFmtId="0" fontId="9" fillId="0" borderId="4"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2" fillId="0" borderId="4" xfId="0" applyFont="1" applyFill="1" applyBorder="1" applyAlignment="1">
      <alignment vertical="center" wrapText="1"/>
    </xf>
    <xf numFmtId="3" fontId="10" fillId="5" borderId="4" xfId="0" applyNumberFormat="1" applyFont="1" applyFill="1" applyBorder="1" applyAlignment="1">
      <alignment vertical="top" wrapText="1"/>
    </xf>
    <xf numFmtId="3" fontId="10" fillId="5" borderId="3" xfId="0" applyNumberFormat="1" applyFont="1" applyFill="1" applyBorder="1" applyAlignment="1">
      <alignment vertical="top" wrapText="1"/>
    </xf>
    <xf numFmtId="0" fontId="10" fillId="5" borderId="4" xfId="0" applyFont="1" applyFill="1" applyBorder="1" applyAlignment="1">
      <alignment horizontal="center" vertical="top" wrapText="1"/>
    </xf>
    <xf numFmtId="0" fontId="4" fillId="0" borderId="4" xfId="0" applyFont="1" applyBorder="1" applyAlignment="1">
      <alignment vertical="top" wrapText="1"/>
    </xf>
    <xf numFmtId="0" fontId="11" fillId="0" borderId="1" xfId="0" applyFont="1" applyFill="1" applyBorder="1" applyAlignment="1">
      <alignment horizontal="left" vertical="top" wrapText="1"/>
    </xf>
    <xf numFmtId="0" fontId="2" fillId="0" borderId="0" xfId="0" applyFont="1" applyFill="1"/>
    <xf numFmtId="0" fontId="10" fillId="5" borderId="4" xfId="0" applyFont="1" applyFill="1" applyBorder="1" applyAlignment="1">
      <alignment horizontal="left" vertical="top" wrapText="1"/>
    </xf>
    <xf numFmtId="0" fontId="9" fillId="0" borderId="4" xfId="0" applyFont="1" applyFill="1" applyBorder="1" applyAlignment="1">
      <alignment horizontal="center" vertical="top" wrapText="1"/>
    </xf>
    <xf numFmtId="0" fontId="9" fillId="0" borderId="6" xfId="0" applyFont="1" applyFill="1" applyBorder="1" applyAlignment="1">
      <alignment horizontal="left" vertical="top" wrapText="1"/>
    </xf>
    <xf numFmtId="0" fontId="9" fillId="0" borderId="6" xfId="0" applyFont="1" applyFill="1" applyBorder="1" applyAlignment="1">
      <alignment horizontal="center" vertical="top" wrapText="1"/>
    </xf>
    <xf numFmtId="0" fontId="9" fillId="0" borderId="5" xfId="0" applyFont="1" applyFill="1" applyBorder="1" applyAlignment="1">
      <alignment horizontal="center" vertical="top" wrapText="1"/>
    </xf>
    <xf numFmtId="0" fontId="10" fillId="5" borderId="4" xfId="0" applyFont="1" applyFill="1" applyBorder="1" applyAlignment="1">
      <alignment horizontal="right" vertical="top" wrapText="1"/>
    </xf>
    <xf numFmtId="0" fontId="0" fillId="0" borderId="0" xfId="0" applyFill="1" applyAlignment="1">
      <alignment vertical="top"/>
    </xf>
    <xf numFmtId="0" fontId="9" fillId="0" borderId="0" xfId="0" applyFont="1" applyBorder="1" applyAlignment="1">
      <alignment vertical="top" wrapText="1"/>
    </xf>
    <xf numFmtId="0" fontId="20" fillId="0" borderId="8" xfId="0" applyFont="1" applyBorder="1" applyAlignment="1">
      <alignment vertical="top" wrapText="1"/>
    </xf>
    <xf numFmtId="0" fontId="12" fillId="0" borderId="4" xfId="0" applyFont="1" applyFill="1" applyBorder="1" applyAlignment="1">
      <alignment vertical="top" wrapText="1"/>
    </xf>
    <xf numFmtId="0" fontId="12" fillId="0" borderId="6" xfId="0" applyFont="1" applyFill="1" applyBorder="1" applyAlignment="1">
      <alignment vertical="top" wrapText="1"/>
    </xf>
    <xf numFmtId="0" fontId="12" fillId="0" borderId="5" xfId="0" applyFont="1" applyFill="1" applyBorder="1" applyAlignment="1">
      <alignment vertical="top" wrapText="1"/>
    </xf>
    <xf numFmtId="0" fontId="12" fillId="0" borderId="0" xfId="0" applyFont="1" applyAlignment="1">
      <alignment vertical="top" wrapText="1"/>
    </xf>
    <xf numFmtId="0" fontId="22" fillId="0" borderId="0" xfId="0" applyFont="1" applyAlignment="1">
      <alignment vertical="top" wrapText="1"/>
    </xf>
    <xf numFmtId="0" fontId="22" fillId="0" borderId="4" xfId="0" applyFont="1" applyFill="1" applyBorder="1" applyAlignment="1">
      <alignment vertical="top" wrapText="1"/>
    </xf>
    <xf numFmtId="0" fontId="24" fillId="0" borderId="0" xfId="0" applyFont="1" applyFill="1"/>
    <xf numFmtId="0" fontId="0" fillId="0" borderId="4" xfId="0" applyFill="1" applyBorder="1"/>
    <xf numFmtId="0" fontId="10" fillId="0" borderId="6" xfId="0" applyFont="1" applyFill="1" applyBorder="1" applyAlignment="1">
      <alignment vertical="center" wrapText="1"/>
    </xf>
    <xf numFmtId="0" fontId="10" fillId="0" borderId="4" xfId="0" applyFont="1" applyBorder="1" applyAlignment="1">
      <alignment horizontal="center" vertical="center" wrapText="1"/>
    </xf>
    <xf numFmtId="0" fontId="10" fillId="0" borderId="4" xfId="0" applyFont="1" applyBorder="1" applyAlignment="1">
      <alignment vertical="center" wrapText="1"/>
    </xf>
    <xf numFmtId="0" fontId="12" fillId="0" borderId="4" xfId="0" applyFont="1" applyFill="1" applyBorder="1" applyAlignment="1">
      <alignment horizontal="left" vertical="top" wrapText="1"/>
    </xf>
    <xf numFmtId="0" fontId="10" fillId="3" borderId="4" xfId="0" applyFont="1" applyFill="1" applyBorder="1" applyAlignment="1">
      <alignment horizontal="center" vertical="top" wrapText="1"/>
    </xf>
    <xf numFmtId="0" fontId="12" fillId="0" borderId="6" xfId="0" applyFont="1" applyFill="1" applyBorder="1" applyAlignment="1">
      <alignment horizontal="left" vertical="center" wrapText="1"/>
    </xf>
    <xf numFmtId="0" fontId="12" fillId="0" borderId="7" xfId="0" applyFont="1" applyFill="1" applyBorder="1" applyAlignment="1">
      <alignment horizontal="left" vertical="center" wrapText="1"/>
    </xf>
    <xf numFmtId="0" fontId="15" fillId="9" borderId="1" xfId="0" applyFont="1" applyFill="1" applyBorder="1" applyAlignment="1">
      <alignment horizontal="left" vertical="top" wrapText="1"/>
    </xf>
    <xf numFmtId="0" fontId="15" fillId="9" borderId="2" xfId="0" applyFont="1" applyFill="1" applyBorder="1" applyAlignment="1">
      <alignment horizontal="left" vertical="top" wrapText="1"/>
    </xf>
    <xf numFmtId="0" fontId="15" fillId="9" borderId="3" xfId="0" applyFont="1" applyFill="1" applyBorder="1" applyAlignment="1">
      <alignment horizontal="left" vertical="top" wrapText="1"/>
    </xf>
    <xf numFmtId="0" fontId="10" fillId="5" borderId="1" xfId="0" applyFont="1" applyFill="1" applyBorder="1" applyAlignment="1">
      <alignment horizontal="right" vertical="top" wrapText="1"/>
    </xf>
    <xf numFmtId="0" fontId="10" fillId="5" borderId="2" xfId="0" applyFont="1" applyFill="1" applyBorder="1" applyAlignment="1">
      <alignment horizontal="right" vertical="top" wrapText="1"/>
    </xf>
    <xf numFmtId="0" fontId="10" fillId="5" borderId="3" xfId="0" applyFont="1" applyFill="1" applyBorder="1" applyAlignment="1">
      <alignment horizontal="right" vertical="top"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2" fillId="3" borderId="5" xfId="0" applyFont="1" applyFill="1" applyBorder="1" applyAlignment="1">
      <alignment vertical="top" wrapText="1"/>
    </xf>
    <xf numFmtId="0" fontId="12" fillId="3" borderId="4" xfId="0" applyFont="1" applyFill="1" applyBorder="1" applyAlignment="1">
      <alignment vertical="top" wrapText="1"/>
    </xf>
    <xf numFmtId="0" fontId="12" fillId="5" borderId="1" xfId="0" applyFont="1" applyFill="1" applyBorder="1" applyAlignment="1">
      <alignment horizontal="right" vertical="top" wrapText="1"/>
    </xf>
    <xf numFmtId="0" fontId="12" fillId="5" borderId="2" xfId="0" applyFont="1" applyFill="1" applyBorder="1" applyAlignment="1">
      <alignment horizontal="right" vertical="top" wrapText="1"/>
    </xf>
    <xf numFmtId="0" fontId="12" fillId="5" borderId="3" xfId="0" applyFont="1" applyFill="1" applyBorder="1" applyAlignment="1">
      <alignment horizontal="right" vertical="top" wrapText="1"/>
    </xf>
    <xf numFmtId="0" fontId="10" fillId="4" borderId="6"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3" borderId="1" xfId="0" applyFont="1" applyFill="1" applyBorder="1" applyAlignment="1">
      <alignment horizontal="center" vertical="top" wrapText="1"/>
    </xf>
    <xf numFmtId="0" fontId="10" fillId="3" borderId="2" xfId="0" applyFont="1" applyFill="1" applyBorder="1" applyAlignment="1">
      <alignment horizontal="center" vertical="top" wrapText="1"/>
    </xf>
    <xf numFmtId="0" fontId="10" fillId="3" borderId="3" xfId="0" applyFont="1" applyFill="1" applyBorder="1" applyAlignment="1">
      <alignment horizontal="center" vertical="top" wrapText="1"/>
    </xf>
    <xf numFmtId="0" fontId="15" fillId="7" borderId="1" xfId="0" applyFont="1" applyFill="1" applyBorder="1" applyAlignment="1">
      <alignment horizontal="left" vertical="top" wrapText="1"/>
    </xf>
    <xf numFmtId="0" fontId="15" fillId="7" borderId="2" xfId="0" applyFont="1" applyFill="1" applyBorder="1" applyAlignment="1">
      <alignment horizontal="left" vertical="top" wrapText="1"/>
    </xf>
    <xf numFmtId="0" fontId="15" fillId="7" borderId="3" xfId="0" applyFont="1" applyFill="1" applyBorder="1" applyAlignment="1">
      <alignment horizontal="left" vertical="top" wrapText="1"/>
    </xf>
    <xf numFmtId="0" fontId="10" fillId="3" borderId="6" xfId="0" applyFont="1" applyFill="1" applyBorder="1" applyAlignment="1">
      <alignment horizontal="left" vertical="top" wrapText="1"/>
    </xf>
    <xf numFmtId="0" fontId="10" fillId="3" borderId="5" xfId="0" applyFont="1" applyFill="1" applyBorder="1" applyAlignment="1">
      <alignment horizontal="left" vertical="top" wrapText="1"/>
    </xf>
    <xf numFmtId="0" fontId="10" fillId="3" borderId="6" xfId="0" applyFont="1" applyFill="1" applyBorder="1" applyAlignment="1">
      <alignment horizontal="center" vertical="top" wrapText="1"/>
    </xf>
    <xf numFmtId="0" fontId="10" fillId="3" borderId="5" xfId="0" applyFont="1" applyFill="1" applyBorder="1" applyAlignment="1">
      <alignment horizontal="center" vertical="top" wrapText="1"/>
    </xf>
    <xf numFmtId="0" fontId="12" fillId="3" borderId="6" xfId="0" applyFont="1" applyFill="1" applyBorder="1" applyAlignment="1">
      <alignment vertical="top" wrapText="1"/>
    </xf>
    <xf numFmtId="0" fontId="20" fillId="0" borderId="6" xfId="0" applyFont="1" applyFill="1" applyBorder="1" applyAlignment="1">
      <alignment horizontal="left" vertical="top" wrapText="1"/>
    </xf>
    <xf numFmtId="0" fontId="10" fillId="0" borderId="7" xfId="0" applyFont="1" applyFill="1" applyBorder="1" applyAlignment="1">
      <alignment horizontal="left" vertical="top" wrapText="1"/>
    </xf>
    <xf numFmtId="0" fontId="10" fillId="0" borderId="5" xfId="0" applyFont="1" applyFill="1" applyBorder="1" applyAlignment="1">
      <alignment horizontal="left" vertical="top" wrapText="1"/>
    </xf>
    <xf numFmtId="0" fontId="3" fillId="0" borderId="1" xfId="0" applyFont="1" applyBorder="1" applyAlignment="1">
      <alignment horizontal="center" vertical="top"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7" fillId="0" borderId="1" xfId="0" applyFont="1" applyBorder="1" applyAlignment="1">
      <alignment horizontal="center" vertical="top" wrapText="1"/>
    </xf>
    <xf numFmtId="0" fontId="7" fillId="0" borderId="2" xfId="0" applyFont="1" applyBorder="1" applyAlignment="1">
      <alignment horizontal="center" vertical="top" wrapText="1"/>
    </xf>
    <xf numFmtId="0" fontId="7" fillId="0" borderId="3" xfId="0" applyFont="1" applyBorder="1" applyAlignment="1">
      <alignment horizontal="center" vertical="top" wrapText="1"/>
    </xf>
    <xf numFmtId="0" fontId="7" fillId="3" borderId="6" xfId="0" applyFont="1" applyFill="1" applyBorder="1" applyAlignment="1">
      <alignment horizontal="left" vertical="top" wrapText="1"/>
    </xf>
    <xf numFmtId="0" fontId="7" fillId="3" borderId="5" xfId="0" applyFont="1" applyFill="1" applyBorder="1" applyAlignment="1">
      <alignment horizontal="left" vertical="top" wrapText="1"/>
    </xf>
    <xf numFmtId="0" fontId="7" fillId="3" borderId="6" xfId="0" applyFont="1" applyFill="1" applyBorder="1" applyAlignment="1">
      <alignment horizontal="center" vertical="top" wrapText="1"/>
    </xf>
    <xf numFmtId="0" fontId="7" fillId="3" borderId="5" xfId="0" applyFont="1" applyFill="1" applyBorder="1" applyAlignment="1">
      <alignment horizontal="center" vertical="top" wrapText="1"/>
    </xf>
    <xf numFmtId="0" fontId="21" fillId="3" borderId="6" xfId="0" applyFont="1" applyFill="1" applyBorder="1" applyAlignment="1">
      <alignment vertical="top" wrapText="1"/>
    </xf>
    <xf numFmtId="0" fontId="21" fillId="3" borderId="5" xfId="0" applyFont="1" applyFill="1" applyBorder="1" applyAlignment="1">
      <alignment vertical="top" wrapText="1"/>
    </xf>
    <xf numFmtId="0" fontId="7" fillId="3" borderId="1" xfId="0" applyFont="1" applyFill="1" applyBorder="1" applyAlignment="1">
      <alignment horizontal="center" vertical="top" wrapText="1"/>
    </xf>
    <xf numFmtId="0" fontId="7" fillId="3" borderId="2" xfId="0" applyFont="1" applyFill="1" applyBorder="1" applyAlignment="1">
      <alignment horizontal="center" vertical="top" wrapText="1"/>
    </xf>
    <xf numFmtId="0" fontId="7" fillId="3" borderId="3"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10" fillId="3" borderId="4" xfId="0" applyFont="1" applyFill="1" applyBorder="1" applyAlignment="1">
      <alignment horizontal="left" vertical="top" wrapText="1"/>
    </xf>
    <xf numFmtId="0" fontId="8" fillId="0" borderId="1" xfId="0" applyFont="1" applyBorder="1" applyAlignment="1">
      <alignment horizontal="left" vertical="top"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23" fillId="0" borderId="1" xfId="0" applyFont="1" applyFill="1" applyBorder="1" applyAlignment="1">
      <alignment horizontal="left" vertical="top" wrapText="1"/>
    </xf>
    <xf numFmtId="0" fontId="23" fillId="0" borderId="2" xfId="0" applyFont="1" applyFill="1" applyBorder="1" applyAlignment="1">
      <alignment horizontal="left" vertical="top" wrapText="1"/>
    </xf>
    <xf numFmtId="0" fontId="23" fillId="0" borderId="3" xfId="0" applyFont="1" applyFill="1" applyBorder="1" applyAlignment="1">
      <alignment horizontal="left" vertical="top" wrapText="1"/>
    </xf>
    <xf numFmtId="0" fontId="7" fillId="6" borderId="1" xfId="0" applyFont="1" applyFill="1" applyBorder="1" applyAlignment="1">
      <alignment horizontal="left" vertical="top" wrapText="1"/>
    </xf>
    <xf numFmtId="0" fontId="7" fillId="6" borderId="2" xfId="0" applyFont="1" applyFill="1" applyBorder="1" applyAlignment="1">
      <alignment horizontal="left" vertical="top" wrapText="1"/>
    </xf>
    <xf numFmtId="0" fontId="7" fillId="6" borderId="3" xfId="0" applyFont="1" applyFill="1" applyBorder="1" applyAlignment="1">
      <alignment horizontal="left" vertical="top" wrapText="1"/>
    </xf>
    <xf numFmtId="0" fontId="12" fillId="2" borderId="1" xfId="0" applyFont="1" applyFill="1" applyBorder="1" applyAlignment="1">
      <alignment horizontal="left" vertical="top" wrapText="1"/>
    </xf>
    <xf numFmtId="0" fontId="12" fillId="2" borderId="2" xfId="0" applyFont="1" applyFill="1" applyBorder="1" applyAlignment="1">
      <alignment horizontal="left" vertical="top" wrapText="1"/>
    </xf>
    <xf numFmtId="0" fontId="12" fillId="2" borderId="3" xfId="0" applyFont="1" applyFill="1" applyBorder="1" applyAlignment="1">
      <alignment horizontal="left" vertical="top" wrapText="1"/>
    </xf>
    <xf numFmtId="0" fontId="12" fillId="8" borderId="1" xfId="0" applyFont="1" applyFill="1" applyBorder="1" applyAlignment="1">
      <alignment horizontal="left" vertical="top" wrapText="1"/>
    </xf>
    <xf numFmtId="0" fontId="12" fillId="8" borderId="2" xfId="0" applyFont="1" applyFill="1" applyBorder="1" applyAlignment="1">
      <alignment horizontal="left" vertical="top" wrapText="1"/>
    </xf>
    <xf numFmtId="0" fontId="12" fillId="8" borderId="3" xfId="0" applyFont="1" applyFill="1" applyBorder="1" applyAlignment="1">
      <alignment horizontal="left" vertical="top" wrapText="1"/>
    </xf>
    <xf numFmtId="0" fontId="15" fillId="10" borderId="1" xfId="0" applyFont="1" applyFill="1" applyBorder="1" applyAlignment="1">
      <alignment horizontal="left" vertical="top" wrapText="1"/>
    </xf>
    <xf numFmtId="0" fontId="15" fillId="10" borderId="2" xfId="0" applyFont="1" applyFill="1" applyBorder="1" applyAlignment="1">
      <alignment horizontal="left" vertical="top" wrapText="1"/>
    </xf>
    <xf numFmtId="0" fontId="15" fillId="10" borderId="3" xfId="0" applyFont="1" applyFill="1" applyBorder="1" applyAlignment="1">
      <alignment horizontal="left" vertical="top" wrapText="1"/>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10" fillId="0" borderId="5" xfId="0" applyFont="1" applyBorder="1" applyAlignment="1">
      <alignment horizontal="left" vertical="center" wrapText="1"/>
    </xf>
    <xf numFmtId="0" fontId="10" fillId="0" borderId="6" xfId="0" applyFont="1" applyFill="1" applyBorder="1" applyAlignment="1">
      <alignment horizontal="left" vertical="top" wrapText="1"/>
    </xf>
    <xf numFmtId="0" fontId="20" fillId="0" borderId="6"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18" fillId="5" borderId="6" xfId="0" applyFont="1" applyFill="1" applyBorder="1" applyAlignment="1">
      <alignment horizontal="center" vertical="center" wrapText="1"/>
    </xf>
    <xf numFmtId="0" fontId="18" fillId="5" borderId="7" xfId="0" applyFont="1" applyFill="1" applyBorder="1" applyAlignment="1">
      <alignment horizontal="center" vertical="center" wrapText="1"/>
    </xf>
    <xf numFmtId="0" fontId="18" fillId="5" borderId="5" xfId="0" applyFont="1" applyFill="1" applyBorder="1" applyAlignment="1">
      <alignment horizontal="center" vertical="center" wrapText="1"/>
    </xf>
    <xf numFmtId="0" fontId="10" fillId="0" borderId="5" xfId="0" applyFont="1" applyBorder="1" applyAlignment="1">
      <alignment horizontal="center" vertical="center" wrapText="1"/>
    </xf>
    <xf numFmtId="0" fontId="10" fillId="0" borderId="7"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20" fillId="0" borderId="6" xfId="0" applyFont="1" applyBorder="1" applyAlignment="1">
      <alignment horizontal="center" vertical="center" wrapText="1"/>
    </xf>
    <xf numFmtId="0" fontId="20" fillId="0" borderId="6" xfId="0" applyFont="1" applyBorder="1" applyAlignment="1">
      <alignment horizontal="left" vertical="center" wrapText="1"/>
    </xf>
  </cellXfs>
  <cellStyles count="3">
    <cellStyle name="Comma" xfId="1" builtinId="3"/>
    <cellStyle name="Comma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5"/>
  <sheetViews>
    <sheetView showGridLines="0" tabSelected="1" zoomScale="110" zoomScaleNormal="110" workbookViewId="0">
      <selection activeCell="C78" sqref="C78"/>
    </sheetView>
  </sheetViews>
  <sheetFormatPr defaultRowHeight="15" x14ac:dyDescent="0.25"/>
  <cols>
    <col min="1" max="1" width="29.7109375" style="3" customWidth="1"/>
    <col min="2" max="2" width="23.5703125" style="3" customWidth="1"/>
    <col min="3" max="3" width="30.5703125" style="3" customWidth="1"/>
    <col min="4" max="4" width="16" style="7" customWidth="1"/>
    <col min="5" max="5" width="2.5703125" style="75" customWidth="1"/>
    <col min="6" max="6" width="2.7109375" style="75" customWidth="1"/>
    <col min="7" max="7" width="2.5703125" style="75" customWidth="1"/>
    <col min="8" max="8" width="2.7109375" style="75" customWidth="1"/>
    <col min="9" max="9" width="12.5703125" style="7" customWidth="1"/>
    <col min="10" max="12" width="12.7109375" style="3" customWidth="1"/>
    <col min="13" max="13" width="12.7109375" style="7" customWidth="1"/>
  </cols>
  <sheetData>
    <row r="1" spans="1:13" x14ac:dyDescent="0.25">
      <c r="A1" s="119" t="s">
        <v>0</v>
      </c>
      <c r="B1" s="120"/>
      <c r="C1" s="120"/>
      <c r="D1" s="120"/>
      <c r="E1" s="120"/>
      <c r="F1" s="120"/>
      <c r="G1" s="120"/>
      <c r="H1" s="120"/>
      <c r="I1" s="120"/>
      <c r="J1" s="120"/>
      <c r="K1" s="120"/>
      <c r="L1" s="120"/>
      <c r="M1" s="121"/>
    </row>
    <row r="2" spans="1:13" ht="16.5" x14ac:dyDescent="0.25">
      <c r="A2" s="122" t="s">
        <v>21</v>
      </c>
      <c r="B2" s="123"/>
      <c r="C2" s="123"/>
      <c r="D2" s="123"/>
      <c r="E2" s="123"/>
      <c r="F2" s="123"/>
      <c r="G2" s="123"/>
      <c r="H2" s="123"/>
      <c r="I2" s="123"/>
      <c r="J2" s="123"/>
      <c r="K2" s="123"/>
      <c r="L2" s="123"/>
      <c r="M2" s="124"/>
    </row>
    <row r="3" spans="1:13" ht="16.5" customHeight="1" x14ac:dyDescent="0.25">
      <c r="A3" s="11" t="s">
        <v>1</v>
      </c>
      <c r="B3" s="138" t="s">
        <v>22</v>
      </c>
      <c r="C3" s="139"/>
      <c r="D3" s="139"/>
      <c r="E3" s="139"/>
      <c r="F3" s="139"/>
      <c r="G3" s="139"/>
      <c r="H3" s="139"/>
      <c r="I3" s="139"/>
      <c r="J3" s="139"/>
      <c r="K3" s="139"/>
      <c r="L3" s="139"/>
      <c r="M3" s="140"/>
    </row>
    <row r="4" spans="1:13" ht="16.5" customHeight="1" x14ac:dyDescent="0.25">
      <c r="A4" s="12"/>
      <c r="B4" s="138" t="s">
        <v>23</v>
      </c>
      <c r="C4" s="139"/>
      <c r="D4" s="139"/>
      <c r="E4" s="139"/>
      <c r="F4" s="139"/>
      <c r="G4" s="139"/>
      <c r="H4" s="139"/>
      <c r="I4" s="139"/>
      <c r="J4" s="139"/>
      <c r="K4" s="139"/>
      <c r="L4" s="139"/>
      <c r="M4" s="140"/>
    </row>
    <row r="5" spans="1:13" ht="16.5" customHeight="1" x14ac:dyDescent="0.25">
      <c r="A5" s="12"/>
      <c r="B5" s="138" t="s">
        <v>24</v>
      </c>
      <c r="C5" s="139"/>
      <c r="D5" s="139"/>
      <c r="E5" s="139"/>
      <c r="F5" s="139"/>
      <c r="G5" s="139"/>
      <c r="H5" s="139"/>
      <c r="I5" s="139"/>
      <c r="J5" s="139"/>
      <c r="K5" s="139"/>
      <c r="L5" s="139"/>
      <c r="M5" s="140"/>
    </row>
    <row r="6" spans="1:13" s="77" customFormat="1" ht="15" customHeight="1" x14ac:dyDescent="0.25">
      <c r="A6" s="76" t="s">
        <v>2</v>
      </c>
      <c r="B6" s="141" t="s">
        <v>25</v>
      </c>
      <c r="C6" s="142"/>
      <c r="D6" s="142"/>
      <c r="E6" s="142"/>
      <c r="F6" s="142"/>
      <c r="G6" s="142"/>
      <c r="H6" s="142"/>
      <c r="I6" s="142"/>
      <c r="J6" s="142"/>
      <c r="K6" s="142"/>
      <c r="L6" s="142"/>
      <c r="M6" s="143"/>
    </row>
    <row r="7" spans="1:13" s="8" customFormat="1" ht="16.5" x14ac:dyDescent="0.2">
      <c r="A7" s="144" t="s">
        <v>130</v>
      </c>
      <c r="B7" s="145"/>
      <c r="C7" s="145"/>
      <c r="D7" s="145"/>
      <c r="E7" s="145"/>
      <c r="F7" s="145"/>
      <c r="G7" s="145"/>
      <c r="H7" s="145"/>
      <c r="I7" s="145"/>
      <c r="J7" s="145"/>
      <c r="K7" s="145"/>
      <c r="L7" s="145"/>
      <c r="M7" s="146"/>
    </row>
    <row r="8" spans="1:13" s="4" customFormat="1" ht="16.5" x14ac:dyDescent="0.25">
      <c r="A8" s="134" t="s">
        <v>131</v>
      </c>
      <c r="B8" s="135"/>
      <c r="C8" s="135"/>
      <c r="D8" s="135"/>
      <c r="E8" s="135"/>
      <c r="F8" s="135"/>
      <c r="G8" s="135"/>
      <c r="H8" s="135"/>
      <c r="I8" s="135"/>
      <c r="J8" s="135"/>
      <c r="K8" s="135"/>
      <c r="L8" s="135"/>
      <c r="M8" s="136"/>
    </row>
    <row r="9" spans="1:13" s="1" customFormat="1" ht="16.5" customHeight="1" x14ac:dyDescent="0.25">
      <c r="A9" s="125" t="s">
        <v>19</v>
      </c>
      <c r="B9" s="125" t="s">
        <v>3</v>
      </c>
      <c r="C9" s="127" t="s">
        <v>4</v>
      </c>
      <c r="D9" s="127" t="s">
        <v>5</v>
      </c>
      <c r="E9" s="129" t="s">
        <v>6</v>
      </c>
      <c r="F9" s="129" t="s">
        <v>7</v>
      </c>
      <c r="G9" s="129" t="s">
        <v>135</v>
      </c>
      <c r="H9" s="129" t="s">
        <v>9</v>
      </c>
      <c r="I9" s="127" t="s">
        <v>10</v>
      </c>
      <c r="J9" s="131" t="s">
        <v>11</v>
      </c>
      <c r="K9" s="132"/>
      <c r="L9" s="132"/>
      <c r="M9" s="133"/>
    </row>
    <row r="10" spans="1:13" s="1" customFormat="1" ht="33" x14ac:dyDescent="0.25">
      <c r="A10" s="126"/>
      <c r="B10" s="126"/>
      <c r="C10" s="128"/>
      <c r="D10" s="128"/>
      <c r="E10" s="130"/>
      <c r="F10" s="130"/>
      <c r="G10" s="130"/>
      <c r="H10" s="130"/>
      <c r="I10" s="128"/>
      <c r="J10" s="10" t="s">
        <v>12</v>
      </c>
      <c r="K10" s="10" t="s">
        <v>13</v>
      </c>
      <c r="L10" s="10" t="s">
        <v>14</v>
      </c>
      <c r="M10" s="10" t="s">
        <v>15</v>
      </c>
    </row>
    <row r="11" spans="1:13" ht="270" customHeight="1" x14ac:dyDescent="0.25">
      <c r="A11" s="81" t="s">
        <v>127</v>
      </c>
      <c r="B11" s="14" t="s">
        <v>128</v>
      </c>
      <c r="C11" s="13" t="s">
        <v>26</v>
      </c>
      <c r="D11" s="80" t="s">
        <v>97</v>
      </c>
      <c r="E11" s="71"/>
      <c r="F11" s="71" t="s">
        <v>121</v>
      </c>
      <c r="G11" s="71"/>
      <c r="H11" s="71"/>
      <c r="I11" s="39" t="s">
        <v>16</v>
      </c>
      <c r="J11" s="16"/>
      <c r="K11" s="16">
        <v>18</v>
      </c>
      <c r="L11" s="16"/>
      <c r="M11" s="17">
        <v>18</v>
      </c>
    </row>
    <row r="12" spans="1:13" s="9" customFormat="1" ht="13.5" customHeight="1" x14ac:dyDescent="0.25">
      <c r="A12" s="89" t="s">
        <v>118</v>
      </c>
      <c r="B12" s="90"/>
      <c r="C12" s="90"/>
      <c r="D12" s="90"/>
      <c r="E12" s="90"/>
      <c r="F12" s="90"/>
      <c r="G12" s="90"/>
      <c r="H12" s="90"/>
      <c r="I12" s="91"/>
      <c r="J12" s="18">
        <f>SUM(J11:J11)</f>
        <v>0</v>
      </c>
      <c r="K12" s="18">
        <f>SUM(K11:K11)</f>
        <v>18</v>
      </c>
      <c r="L12" s="18">
        <f>SUM(L11:L11)</f>
        <v>0</v>
      </c>
      <c r="M12" s="18">
        <f>SUM(M11:M11)</f>
        <v>18</v>
      </c>
    </row>
    <row r="13" spans="1:13" s="5" customFormat="1" ht="15.75" x14ac:dyDescent="0.25">
      <c r="A13" s="147" t="s">
        <v>132</v>
      </c>
      <c r="B13" s="148"/>
      <c r="C13" s="148"/>
      <c r="D13" s="148"/>
      <c r="E13" s="148"/>
      <c r="F13" s="148"/>
      <c r="G13" s="148"/>
      <c r="H13" s="148"/>
      <c r="I13" s="148"/>
      <c r="J13" s="148"/>
      <c r="K13" s="148"/>
      <c r="L13" s="148"/>
      <c r="M13" s="149"/>
    </row>
    <row r="14" spans="1:13" ht="15" customHeight="1" x14ac:dyDescent="0.25">
      <c r="A14" s="111" t="s">
        <v>18</v>
      </c>
      <c r="B14" s="112" t="s">
        <v>17</v>
      </c>
      <c r="C14" s="83" t="s">
        <v>4</v>
      </c>
      <c r="D14" s="83" t="s">
        <v>5</v>
      </c>
      <c r="E14" s="94" t="s">
        <v>6</v>
      </c>
      <c r="F14" s="94" t="s">
        <v>7</v>
      </c>
      <c r="G14" s="94" t="s">
        <v>8</v>
      </c>
      <c r="H14" s="94" t="s">
        <v>9</v>
      </c>
      <c r="I14" s="83" t="s">
        <v>10</v>
      </c>
      <c r="J14" s="83" t="s">
        <v>11</v>
      </c>
      <c r="K14" s="83"/>
      <c r="L14" s="83"/>
      <c r="M14" s="83"/>
    </row>
    <row r="15" spans="1:13" ht="31.5" x14ac:dyDescent="0.25">
      <c r="A15" s="112"/>
      <c r="B15" s="137"/>
      <c r="C15" s="83"/>
      <c r="D15" s="83"/>
      <c r="E15" s="95"/>
      <c r="F15" s="95"/>
      <c r="G15" s="95"/>
      <c r="H15" s="95"/>
      <c r="I15" s="83"/>
      <c r="J15" s="38" t="s">
        <v>12</v>
      </c>
      <c r="K15" s="38" t="s">
        <v>13</v>
      </c>
      <c r="L15" s="38" t="s">
        <v>14</v>
      </c>
      <c r="M15" s="38" t="s">
        <v>15</v>
      </c>
    </row>
    <row r="16" spans="1:13" ht="69" customHeight="1" x14ac:dyDescent="0.25">
      <c r="A16" s="156" t="s">
        <v>96</v>
      </c>
      <c r="B16" s="19" t="s">
        <v>20</v>
      </c>
      <c r="C16" s="13" t="s">
        <v>28</v>
      </c>
      <c r="D16" s="92" t="s">
        <v>98</v>
      </c>
      <c r="E16" s="71" t="s">
        <v>121</v>
      </c>
      <c r="F16" s="71"/>
      <c r="G16" s="71"/>
      <c r="H16" s="71"/>
      <c r="I16" s="92" t="s">
        <v>136</v>
      </c>
      <c r="J16" s="16"/>
      <c r="K16" s="16">
        <v>25</v>
      </c>
      <c r="L16" s="16" t="s">
        <v>27</v>
      </c>
      <c r="M16" s="17">
        <f>SUM(J16:L16)</f>
        <v>25</v>
      </c>
    </row>
    <row r="17" spans="1:13" ht="63" x14ac:dyDescent="0.25">
      <c r="A17" s="157"/>
      <c r="B17" s="19" t="s">
        <v>20</v>
      </c>
      <c r="C17" s="13" t="s">
        <v>29</v>
      </c>
      <c r="D17" s="93"/>
      <c r="E17" s="71"/>
      <c r="F17" s="71" t="s">
        <v>121</v>
      </c>
      <c r="G17" s="71"/>
      <c r="H17" s="71"/>
      <c r="I17" s="93"/>
      <c r="J17" s="16"/>
      <c r="K17" s="16">
        <v>90</v>
      </c>
      <c r="L17" s="16" t="s">
        <v>27</v>
      </c>
      <c r="M17" s="17">
        <f t="shared" ref="M17:M21" si="0">SUM(J17:L17)</f>
        <v>90</v>
      </c>
    </row>
    <row r="18" spans="1:13" ht="63" x14ac:dyDescent="0.25">
      <c r="A18" s="157"/>
      <c r="B18" s="19" t="s">
        <v>20</v>
      </c>
      <c r="C18" s="15" t="s">
        <v>30</v>
      </c>
      <c r="D18" s="93"/>
      <c r="E18" s="71"/>
      <c r="F18" s="71"/>
      <c r="G18" s="71" t="s">
        <v>121</v>
      </c>
      <c r="H18" s="71"/>
      <c r="I18" s="93"/>
      <c r="J18" s="16"/>
      <c r="K18" s="16">
        <v>35</v>
      </c>
      <c r="L18" s="16" t="s">
        <v>27</v>
      </c>
      <c r="M18" s="17">
        <f t="shared" si="0"/>
        <v>35</v>
      </c>
    </row>
    <row r="19" spans="1:13" ht="78.75" x14ac:dyDescent="0.25">
      <c r="A19" s="157"/>
      <c r="B19" s="19" t="s">
        <v>20</v>
      </c>
      <c r="C19" s="13" t="s">
        <v>31</v>
      </c>
      <c r="D19" s="93"/>
      <c r="E19" s="71"/>
      <c r="F19" s="71" t="s">
        <v>121</v>
      </c>
      <c r="G19" s="71"/>
      <c r="H19" s="71"/>
      <c r="I19" s="93"/>
      <c r="J19" s="16"/>
      <c r="K19" s="16">
        <v>50</v>
      </c>
      <c r="L19" s="16" t="s">
        <v>27</v>
      </c>
      <c r="M19" s="17">
        <f t="shared" si="0"/>
        <v>50</v>
      </c>
    </row>
    <row r="20" spans="1:13" ht="135.75" customHeight="1" x14ac:dyDescent="0.25">
      <c r="A20" s="157"/>
      <c r="B20" s="19" t="s">
        <v>20</v>
      </c>
      <c r="C20" s="13" t="s">
        <v>32</v>
      </c>
      <c r="D20" s="93"/>
      <c r="E20" s="71"/>
      <c r="F20" s="71"/>
      <c r="G20" s="71"/>
      <c r="H20" s="71" t="s">
        <v>121</v>
      </c>
      <c r="I20" s="93"/>
      <c r="J20" s="16"/>
      <c r="K20" s="16">
        <v>20</v>
      </c>
      <c r="L20" s="16" t="s">
        <v>27</v>
      </c>
      <c r="M20" s="17">
        <f t="shared" si="0"/>
        <v>20</v>
      </c>
    </row>
    <row r="21" spans="1:13" ht="112.5" customHeight="1" x14ac:dyDescent="0.25">
      <c r="A21" s="158"/>
      <c r="B21" s="19" t="s">
        <v>20</v>
      </c>
      <c r="C21" s="20" t="s">
        <v>33</v>
      </c>
      <c r="D21" s="165"/>
      <c r="E21" s="71"/>
      <c r="F21" s="71"/>
      <c r="G21" s="71"/>
      <c r="H21" s="71" t="s">
        <v>121</v>
      </c>
      <c r="I21" s="93"/>
      <c r="J21" s="16"/>
      <c r="K21" s="16">
        <v>41.8</v>
      </c>
      <c r="L21" s="16" t="s">
        <v>27</v>
      </c>
      <c r="M21" s="17">
        <f t="shared" si="0"/>
        <v>41.8</v>
      </c>
    </row>
    <row r="22" spans="1:13" s="9" customFormat="1" ht="13.5" customHeight="1" x14ac:dyDescent="0.25">
      <c r="A22" s="89" t="s">
        <v>118</v>
      </c>
      <c r="B22" s="90"/>
      <c r="C22" s="90"/>
      <c r="D22" s="90"/>
      <c r="E22" s="90"/>
      <c r="F22" s="90"/>
      <c r="G22" s="90"/>
      <c r="H22" s="90"/>
      <c r="I22" s="91"/>
      <c r="J22" s="18">
        <f>SUM(J16:J21)</f>
        <v>0</v>
      </c>
      <c r="K22" s="18">
        <f>SUM(K16:K21)</f>
        <v>261.8</v>
      </c>
      <c r="L22" s="18">
        <f>SUM(L16:L21)</f>
        <v>0</v>
      </c>
      <c r="M22" s="18">
        <f>SUM(M16:M21)</f>
        <v>261.8</v>
      </c>
    </row>
    <row r="23" spans="1:13" s="5" customFormat="1" ht="13.5" customHeight="1" x14ac:dyDescent="0.25">
      <c r="A23" s="150" t="s">
        <v>122</v>
      </c>
      <c r="B23" s="151"/>
      <c r="C23" s="151"/>
      <c r="D23" s="151"/>
      <c r="E23" s="151"/>
      <c r="F23" s="151"/>
      <c r="G23" s="151"/>
      <c r="H23" s="151"/>
      <c r="I23" s="151"/>
      <c r="J23" s="151"/>
      <c r="K23" s="151"/>
      <c r="L23" s="151"/>
      <c r="M23" s="152"/>
    </row>
    <row r="24" spans="1:13" s="4" customFormat="1" ht="16.5" customHeight="1" x14ac:dyDescent="0.25">
      <c r="A24" s="147" t="s">
        <v>124</v>
      </c>
      <c r="B24" s="148"/>
      <c r="C24" s="148"/>
      <c r="D24" s="148"/>
      <c r="E24" s="148"/>
      <c r="F24" s="148"/>
      <c r="G24" s="148"/>
      <c r="H24" s="148"/>
      <c r="I24" s="148"/>
      <c r="J24" s="148"/>
      <c r="K24" s="148"/>
      <c r="L24" s="148"/>
      <c r="M24" s="149"/>
    </row>
    <row r="25" spans="1:13" s="8" customFormat="1" ht="15.75" customHeight="1" x14ac:dyDescent="0.2">
      <c r="A25" s="111" t="s">
        <v>18</v>
      </c>
      <c r="B25" s="137" t="s">
        <v>17</v>
      </c>
      <c r="C25" s="83" t="s">
        <v>4</v>
      </c>
      <c r="D25" s="83" t="s">
        <v>5</v>
      </c>
      <c r="E25" s="95" t="s">
        <v>6</v>
      </c>
      <c r="F25" s="95" t="s">
        <v>7</v>
      </c>
      <c r="G25" s="95" t="s">
        <v>8</v>
      </c>
      <c r="H25" s="95" t="s">
        <v>9</v>
      </c>
      <c r="I25" s="83" t="s">
        <v>10</v>
      </c>
      <c r="J25" s="83" t="s">
        <v>11</v>
      </c>
      <c r="K25" s="83"/>
      <c r="L25" s="83"/>
      <c r="M25" s="83"/>
    </row>
    <row r="26" spans="1:13" ht="31.5" x14ac:dyDescent="0.25">
      <c r="A26" s="112"/>
      <c r="B26" s="137"/>
      <c r="C26" s="83"/>
      <c r="D26" s="83"/>
      <c r="E26" s="95"/>
      <c r="F26" s="95"/>
      <c r="G26" s="95"/>
      <c r="H26" s="95"/>
      <c r="I26" s="83"/>
      <c r="J26" s="38" t="s">
        <v>12</v>
      </c>
      <c r="K26" s="38" t="s">
        <v>13</v>
      </c>
      <c r="L26" s="38" t="s">
        <v>14</v>
      </c>
      <c r="M26" s="38" t="s">
        <v>15</v>
      </c>
    </row>
    <row r="27" spans="1:13" s="1" customFormat="1" ht="78.75" customHeight="1" x14ac:dyDescent="0.25">
      <c r="A27" s="159" t="s">
        <v>123</v>
      </c>
      <c r="B27" s="102" t="s">
        <v>140</v>
      </c>
      <c r="C27" s="42" t="s">
        <v>34</v>
      </c>
      <c r="D27" s="102" t="s">
        <v>99</v>
      </c>
      <c r="E27" s="71" t="s">
        <v>121</v>
      </c>
      <c r="F27" s="71"/>
      <c r="G27" s="71"/>
      <c r="H27" s="71"/>
      <c r="I27" s="43" t="s">
        <v>16</v>
      </c>
      <c r="J27" s="78"/>
      <c r="K27" s="63">
        <v>80</v>
      </c>
      <c r="L27" s="63"/>
      <c r="M27" s="63">
        <f>SUM(K27:L27)</f>
        <v>80</v>
      </c>
    </row>
    <row r="28" spans="1:13" s="1" customFormat="1" ht="78.75" customHeight="1" x14ac:dyDescent="0.25">
      <c r="A28" s="117"/>
      <c r="B28" s="103"/>
      <c r="C28" s="42" t="s">
        <v>35</v>
      </c>
      <c r="D28" s="103"/>
      <c r="E28" s="71"/>
      <c r="F28" s="71"/>
      <c r="G28" s="71" t="s">
        <v>121</v>
      </c>
      <c r="H28" s="71"/>
      <c r="I28" s="43" t="s">
        <v>16</v>
      </c>
      <c r="J28" s="78"/>
      <c r="K28" s="63">
        <v>50</v>
      </c>
      <c r="L28" s="63"/>
      <c r="M28" s="63">
        <f t="shared" ref="M28:M33" si="1">SUM(K28:L28)</f>
        <v>50</v>
      </c>
    </row>
    <row r="29" spans="1:13" s="1" customFormat="1" ht="78.75" customHeight="1" x14ac:dyDescent="0.25">
      <c r="A29" s="117"/>
      <c r="B29" s="103"/>
      <c r="C29" s="42" t="s">
        <v>36</v>
      </c>
      <c r="D29" s="103"/>
      <c r="E29" s="71"/>
      <c r="F29" s="71"/>
      <c r="G29" s="71"/>
      <c r="H29" s="71" t="s">
        <v>121</v>
      </c>
      <c r="I29" s="43" t="s">
        <v>16</v>
      </c>
      <c r="J29" s="78"/>
      <c r="K29" s="63">
        <v>20</v>
      </c>
      <c r="L29" s="63"/>
      <c r="M29" s="63">
        <f t="shared" si="1"/>
        <v>20</v>
      </c>
    </row>
    <row r="30" spans="1:13" s="1" customFormat="1" ht="78.75" customHeight="1" x14ac:dyDescent="0.25">
      <c r="A30" s="117"/>
      <c r="B30" s="103"/>
      <c r="C30" s="42" t="s">
        <v>37</v>
      </c>
      <c r="D30" s="103"/>
      <c r="E30" s="71"/>
      <c r="F30" s="71" t="s">
        <v>121</v>
      </c>
      <c r="G30" s="71"/>
      <c r="H30" s="71"/>
      <c r="I30" s="43" t="s">
        <v>16</v>
      </c>
      <c r="J30" s="78"/>
      <c r="K30" s="63">
        <v>25</v>
      </c>
      <c r="L30" s="63"/>
      <c r="M30" s="63">
        <f t="shared" si="1"/>
        <v>25</v>
      </c>
    </row>
    <row r="31" spans="1:13" s="1" customFormat="1" ht="78.75" customHeight="1" x14ac:dyDescent="0.25">
      <c r="A31" s="117"/>
      <c r="B31" s="103"/>
      <c r="C31" s="42" t="s">
        <v>38</v>
      </c>
      <c r="D31" s="103"/>
      <c r="E31" s="71"/>
      <c r="F31" s="71"/>
      <c r="G31" s="71"/>
      <c r="H31" s="71" t="s">
        <v>121</v>
      </c>
      <c r="I31" s="43" t="s">
        <v>16</v>
      </c>
      <c r="J31" s="78"/>
      <c r="K31" s="63">
        <v>35</v>
      </c>
      <c r="L31" s="63"/>
      <c r="M31" s="63">
        <f t="shared" si="1"/>
        <v>35</v>
      </c>
    </row>
    <row r="32" spans="1:13" s="1" customFormat="1" ht="78.75" customHeight="1" x14ac:dyDescent="0.25">
      <c r="A32" s="118"/>
      <c r="B32" s="104"/>
      <c r="C32" s="42" t="s">
        <v>39</v>
      </c>
      <c r="D32" s="104"/>
      <c r="E32" s="71"/>
      <c r="F32" s="71"/>
      <c r="G32" s="71" t="s">
        <v>121</v>
      </c>
      <c r="H32" s="71"/>
      <c r="I32" s="43" t="s">
        <v>16</v>
      </c>
      <c r="J32" s="78"/>
      <c r="K32" s="63">
        <v>10</v>
      </c>
      <c r="L32" s="63"/>
      <c r="M32" s="63">
        <f t="shared" si="1"/>
        <v>10</v>
      </c>
    </row>
    <row r="33" spans="1:13" s="1" customFormat="1" ht="78.75" x14ac:dyDescent="0.25">
      <c r="A33" s="82" t="s">
        <v>40</v>
      </c>
      <c r="B33" s="79" t="s">
        <v>137</v>
      </c>
      <c r="C33" s="42" t="s">
        <v>41</v>
      </c>
      <c r="D33" s="43" t="s">
        <v>99</v>
      </c>
      <c r="E33" s="71"/>
      <c r="F33" s="71"/>
      <c r="G33" s="71" t="s">
        <v>121</v>
      </c>
      <c r="H33" s="71"/>
      <c r="I33" s="43" t="s">
        <v>16</v>
      </c>
      <c r="J33" s="78"/>
      <c r="K33" s="63">
        <v>20</v>
      </c>
      <c r="L33" s="63"/>
      <c r="M33" s="63">
        <f t="shared" si="1"/>
        <v>20</v>
      </c>
    </row>
    <row r="34" spans="1:13" s="61" customFormat="1" ht="15.75" x14ac:dyDescent="0.25">
      <c r="A34" s="96" t="s">
        <v>118</v>
      </c>
      <c r="B34" s="97"/>
      <c r="C34" s="97"/>
      <c r="D34" s="97"/>
      <c r="E34" s="97"/>
      <c r="F34" s="97"/>
      <c r="G34" s="97"/>
      <c r="H34" s="97"/>
      <c r="I34" s="97"/>
      <c r="J34" s="98"/>
      <c r="K34" s="58">
        <f>SUM(K27:K33)</f>
        <v>240</v>
      </c>
      <c r="L34" s="58">
        <f>SUM(L27:L33)</f>
        <v>0</v>
      </c>
      <c r="M34" s="58">
        <f>SUM(K34:L34)</f>
        <v>240</v>
      </c>
    </row>
    <row r="35" spans="1:13" s="61" customFormat="1" ht="15.75" x14ac:dyDescent="0.25">
      <c r="A35" s="147" t="s">
        <v>126</v>
      </c>
      <c r="B35" s="148"/>
      <c r="C35" s="148"/>
      <c r="D35" s="148"/>
      <c r="E35" s="148"/>
      <c r="F35" s="148"/>
      <c r="G35" s="148"/>
      <c r="H35" s="148"/>
      <c r="I35" s="148"/>
      <c r="J35" s="148"/>
      <c r="K35" s="148"/>
      <c r="L35" s="148"/>
      <c r="M35" s="149"/>
    </row>
    <row r="36" spans="1:13" s="1" customFormat="1" ht="47.25" x14ac:dyDescent="0.25">
      <c r="A36" s="84" t="s">
        <v>125</v>
      </c>
      <c r="B36" s="102" t="s">
        <v>134</v>
      </c>
      <c r="C36" s="28" t="s">
        <v>42</v>
      </c>
      <c r="D36" s="102" t="s">
        <v>99</v>
      </c>
      <c r="E36" s="71"/>
      <c r="F36" s="71" t="s">
        <v>121</v>
      </c>
      <c r="G36" s="71"/>
      <c r="H36" s="71"/>
      <c r="I36" s="43" t="s">
        <v>16</v>
      </c>
      <c r="J36" s="78"/>
      <c r="K36" s="63">
        <v>70</v>
      </c>
      <c r="L36" s="63"/>
      <c r="M36" s="63">
        <f t="shared" ref="M36:M43" si="2">K36+L36</f>
        <v>70</v>
      </c>
    </row>
    <row r="37" spans="1:13" s="1" customFormat="1" ht="31.5" x14ac:dyDescent="0.25">
      <c r="A37" s="85"/>
      <c r="B37" s="103"/>
      <c r="C37" s="28" t="s">
        <v>43</v>
      </c>
      <c r="D37" s="103"/>
      <c r="E37" s="71"/>
      <c r="F37" s="71" t="s">
        <v>121</v>
      </c>
      <c r="G37" s="71"/>
      <c r="H37" s="71"/>
      <c r="I37" s="43" t="s">
        <v>16</v>
      </c>
      <c r="J37" s="78"/>
      <c r="K37" s="63">
        <v>30</v>
      </c>
      <c r="L37" s="63"/>
      <c r="M37" s="63">
        <f t="shared" si="2"/>
        <v>30</v>
      </c>
    </row>
    <row r="38" spans="1:13" s="1" customFormat="1" ht="31.5" x14ac:dyDescent="0.25">
      <c r="A38" s="85"/>
      <c r="B38" s="103"/>
      <c r="C38" s="28" t="s">
        <v>44</v>
      </c>
      <c r="D38" s="103"/>
      <c r="E38" s="71"/>
      <c r="F38" s="71" t="s">
        <v>121</v>
      </c>
      <c r="G38" s="71"/>
      <c r="H38" s="71"/>
      <c r="I38" s="43" t="s">
        <v>16</v>
      </c>
      <c r="J38" s="78"/>
      <c r="K38" s="63">
        <v>60</v>
      </c>
      <c r="L38" s="63"/>
      <c r="M38" s="63">
        <f t="shared" si="2"/>
        <v>60</v>
      </c>
    </row>
    <row r="39" spans="1:13" s="1" customFormat="1" ht="47.25" x14ac:dyDescent="0.25">
      <c r="A39" s="85"/>
      <c r="B39" s="103"/>
      <c r="C39" s="28" t="s">
        <v>45</v>
      </c>
      <c r="D39" s="103"/>
      <c r="E39" s="71"/>
      <c r="F39" s="71"/>
      <c r="G39" s="71" t="s">
        <v>121</v>
      </c>
      <c r="H39" s="71"/>
      <c r="I39" s="43" t="s">
        <v>16</v>
      </c>
      <c r="J39" s="78"/>
      <c r="K39" s="63">
        <v>20</v>
      </c>
      <c r="L39" s="63"/>
      <c r="M39" s="63">
        <f t="shared" si="2"/>
        <v>20</v>
      </c>
    </row>
    <row r="40" spans="1:13" s="1" customFormat="1" ht="31.5" x14ac:dyDescent="0.25">
      <c r="A40" s="85"/>
      <c r="B40" s="103"/>
      <c r="C40" s="28" t="s">
        <v>46</v>
      </c>
      <c r="D40" s="103"/>
      <c r="E40" s="71"/>
      <c r="F40" s="71"/>
      <c r="G40" s="71"/>
      <c r="H40" s="71" t="s">
        <v>121</v>
      </c>
      <c r="I40" s="43" t="s">
        <v>16</v>
      </c>
      <c r="J40" s="78"/>
      <c r="K40" s="63">
        <v>30</v>
      </c>
      <c r="L40" s="63"/>
      <c r="M40" s="63">
        <f t="shared" si="2"/>
        <v>30</v>
      </c>
    </row>
    <row r="41" spans="1:13" s="1" customFormat="1" ht="56.25" customHeight="1" x14ac:dyDescent="0.25">
      <c r="A41" s="85"/>
      <c r="B41" s="103"/>
      <c r="C41" s="28" t="s">
        <v>47</v>
      </c>
      <c r="D41" s="103"/>
      <c r="E41" s="71"/>
      <c r="F41" s="71"/>
      <c r="G41" s="71" t="s">
        <v>121</v>
      </c>
      <c r="H41" s="71"/>
      <c r="I41" s="43" t="s">
        <v>16</v>
      </c>
      <c r="J41" s="78"/>
      <c r="K41" s="63">
        <v>15</v>
      </c>
      <c r="L41" s="63"/>
      <c r="M41" s="63">
        <f t="shared" si="2"/>
        <v>15</v>
      </c>
    </row>
    <row r="42" spans="1:13" s="1" customFormat="1" ht="47.25" x14ac:dyDescent="0.25">
      <c r="A42" s="85"/>
      <c r="B42" s="103"/>
      <c r="C42" s="28" t="s">
        <v>48</v>
      </c>
      <c r="D42" s="103"/>
      <c r="E42" s="71"/>
      <c r="F42" s="71" t="s">
        <v>121</v>
      </c>
      <c r="G42" s="71"/>
      <c r="H42" s="71"/>
      <c r="I42" s="43" t="s">
        <v>16</v>
      </c>
      <c r="J42" s="78"/>
      <c r="K42" s="63">
        <v>25</v>
      </c>
      <c r="L42" s="63"/>
      <c r="M42" s="63">
        <f t="shared" si="2"/>
        <v>25</v>
      </c>
    </row>
    <row r="43" spans="1:13" s="1" customFormat="1" ht="31.5" x14ac:dyDescent="0.25">
      <c r="A43" s="85"/>
      <c r="B43" s="104"/>
      <c r="C43" s="48" t="s">
        <v>49</v>
      </c>
      <c r="D43" s="104"/>
      <c r="E43" s="72"/>
      <c r="F43" s="72"/>
      <c r="G43" s="72"/>
      <c r="H43" s="72" t="s">
        <v>121</v>
      </c>
      <c r="I43" s="45" t="s">
        <v>16</v>
      </c>
      <c r="J43" s="78"/>
      <c r="K43" s="63">
        <v>25</v>
      </c>
      <c r="L43" s="63"/>
      <c r="M43" s="63">
        <f t="shared" si="2"/>
        <v>25</v>
      </c>
    </row>
    <row r="44" spans="1:13" ht="15.75" x14ac:dyDescent="0.25">
      <c r="A44" s="89" t="s">
        <v>118</v>
      </c>
      <c r="B44" s="90"/>
      <c r="C44" s="90"/>
      <c r="D44" s="90"/>
      <c r="E44" s="90"/>
      <c r="F44" s="90"/>
      <c r="G44" s="90"/>
      <c r="H44" s="90"/>
      <c r="I44" s="90"/>
      <c r="J44" s="91"/>
      <c r="K44" s="40">
        <f>SUM(K36:K43)</f>
        <v>275</v>
      </c>
      <c r="L44" s="40">
        <f>SUM(L27:L43)</f>
        <v>0</v>
      </c>
      <c r="M44" s="58">
        <f>SUM(M27:M43)</f>
        <v>755</v>
      </c>
    </row>
    <row r="45" spans="1:13" ht="15.75" customHeight="1" x14ac:dyDescent="0.25">
      <c r="A45" s="86" t="s">
        <v>50</v>
      </c>
      <c r="B45" s="87"/>
      <c r="C45" s="87"/>
      <c r="D45" s="87"/>
      <c r="E45" s="87"/>
      <c r="F45" s="87"/>
      <c r="G45" s="87"/>
      <c r="H45" s="87"/>
      <c r="I45" s="87"/>
      <c r="J45" s="87"/>
      <c r="K45" s="87"/>
      <c r="L45" s="87"/>
      <c r="M45" s="88"/>
    </row>
    <row r="46" spans="1:13" ht="15.75" customHeight="1" x14ac:dyDescent="0.25">
      <c r="A46" s="153" t="s">
        <v>51</v>
      </c>
      <c r="B46" s="154"/>
      <c r="C46" s="154"/>
      <c r="D46" s="154"/>
      <c r="E46" s="154"/>
      <c r="F46" s="154"/>
      <c r="G46" s="154"/>
      <c r="H46" s="154"/>
      <c r="I46" s="154"/>
      <c r="J46" s="154"/>
      <c r="K46" s="154"/>
      <c r="L46" s="154"/>
      <c r="M46" s="155"/>
    </row>
    <row r="47" spans="1:13" ht="15.75" customHeight="1" x14ac:dyDescent="0.25">
      <c r="A47" s="108" t="s">
        <v>52</v>
      </c>
      <c r="B47" s="109"/>
      <c r="C47" s="109"/>
      <c r="D47" s="109"/>
      <c r="E47" s="109"/>
      <c r="F47" s="109"/>
      <c r="G47" s="109"/>
      <c r="H47" s="109"/>
      <c r="I47" s="109"/>
      <c r="J47" s="109"/>
      <c r="K47" s="109"/>
      <c r="L47" s="109"/>
      <c r="M47" s="110"/>
    </row>
    <row r="48" spans="1:13" ht="15" customHeight="1" x14ac:dyDescent="0.25">
      <c r="A48" s="111" t="s">
        <v>18</v>
      </c>
      <c r="B48" s="137" t="s">
        <v>17</v>
      </c>
      <c r="C48" s="83" t="s">
        <v>4</v>
      </c>
      <c r="D48" s="83" t="s">
        <v>5</v>
      </c>
      <c r="E48" s="95" t="s">
        <v>6</v>
      </c>
      <c r="F48" s="95" t="s">
        <v>7</v>
      </c>
      <c r="G48" s="95" t="s">
        <v>8</v>
      </c>
      <c r="H48" s="95" t="s">
        <v>9</v>
      </c>
      <c r="I48" s="83" t="s">
        <v>10</v>
      </c>
      <c r="J48" s="105" t="s">
        <v>11</v>
      </c>
      <c r="K48" s="106"/>
      <c r="L48" s="106"/>
      <c r="M48" s="107"/>
    </row>
    <row r="49" spans="1:13" ht="31.5" x14ac:dyDescent="0.25">
      <c r="A49" s="112"/>
      <c r="B49" s="137"/>
      <c r="C49" s="83"/>
      <c r="D49" s="83"/>
      <c r="E49" s="95"/>
      <c r="F49" s="95"/>
      <c r="G49" s="95"/>
      <c r="H49" s="95"/>
      <c r="I49" s="83"/>
      <c r="J49" s="38" t="s">
        <v>12</v>
      </c>
      <c r="K49" s="38" t="s">
        <v>13</v>
      </c>
      <c r="L49" s="38" t="s">
        <v>14</v>
      </c>
      <c r="M49" s="38" t="s">
        <v>15</v>
      </c>
    </row>
    <row r="50" spans="1:13" ht="94.5" x14ac:dyDescent="0.25">
      <c r="A50" s="70" t="s">
        <v>54</v>
      </c>
      <c r="B50" s="19" t="s">
        <v>20</v>
      </c>
      <c r="C50" s="21" t="s">
        <v>53</v>
      </c>
      <c r="D50" s="25" t="s">
        <v>100</v>
      </c>
      <c r="E50" s="71"/>
      <c r="F50" s="71" t="s">
        <v>121</v>
      </c>
      <c r="G50" s="71"/>
      <c r="H50" s="71"/>
      <c r="I50" s="26" t="s">
        <v>16</v>
      </c>
      <c r="J50" s="27"/>
      <c r="K50" s="27">
        <v>10</v>
      </c>
      <c r="L50" s="23"/>
      <c r="M50" s="17">
        <f>SUM(K50:L50)</f>
        <v>10</v>
      </c>
    </row>
    <row r="51" spans="1:13" s="9" customFormat="1" ht="15.75" x14ac:dyDescent="0.25">
      <c r="A51" s="89" t="s">
        <v>118</v>
      </c>
      <c r="B51" s="90"/>
      <c r="C51" s="90"/>
      <c r="D51" s="90"/>
      <c r="E51" s="90"/>
      <c r="F51" s="90"/>
      <c r="G51" s="90"/>
      <c r="H51" s="90"/>
      <c r="I51" s="91"/>
      <c r="J51" s="18">
        <f>SUM(J50)</f>
        <v>0</v>
      </c>
      <c r="K51" s="18">
        <f>SUM(K50)</f>
        <v>10</v>
      </c>
      <c r="L51" s="18">
        <f>SUM(L50)</f>
        <v>0</v>
      </c>
      <c r="M51" s="41">
        <f>SUM(K51:L51)</f>
        <v>10</v>
      </c>
    </row>
    <row r="52" spans="1:13" s="6" customFormat="1" ht="18.75" customHeight="1" x14ac:dyDescent="0.25">
      <c r="A52" s="108" t="s">
        <v>117</v>
      </c>
      <c r="B52" s="109"/>
      <c r="C52" s="109"/>
      <c r="D52" s="109"/>
      <c r="E52" s="109"/>
      <c r="F52" s="109"/>
      <c r="G52" s="109"/>
      <c r="H52" s="109"/>
      <c r="I52" s="109"/>
      <c r="J52" s="109"/>
      <c r="K52" s="109"/>
      <c r="L52" s="109"/>
      <c r="M52" s="110"/>
    </row>
    <row r="53" spans="1:13" s="4" customFormat="1" ht="16.5" customHeight="1" x14ac:dyDescent="0.25">
      <c r="A53" s="111" t="s">
        <v>18</v>
      </c>
      <c r="B53" s="111" t="s">
        <v>17</v>
      </c>
      <c r="C53" s="113" t="s">
        <v>4</v>
      </c>
      <c r="D53" s="113" t="s">
        <v>5</v>
      </c>
      <c r="E53" s="115" t="s">
        <v>6</v>
      </c>
      <c r="F53" s="115" t="s">
        <v>7</v>
      </c>
      <c r="G53" s="115" t="s">
        <v>8</v>
      </c>
      <c r="H53" s="115" t="s">
        <v>9</v>
      </c>
      <c r="I53" s="83" t="s">
        <v>10</v>
      </c>
      <c r="J53" s="106" t="s">
        <v>11</v>
      </c>
      <c r="K53" s="106"/>
      <c r="L53" s="106"/>
      <c r="M53" s="107"/>
    </row>
    <row r="54" spans="1:13" s="8" customFormat="1" ht="49.5" customHeight="1" x14ac:dyDescent="0.2">
      <c r="A54" s="112"/>
      <c r="B54" s="112"/>
      <c r="C54" s="114"/>
      <c r="D54" s="114"/>
      <c r="E54" s="94"/>
      <c r="F54" s="94"/>
      <c r="G54" s="94"/>
      <c r="H54" s="94"/>
      <c r="I54" s="83"/>
      <c r="J54" s="38" t="s">
        <v>12</v>
      </c>
      <c r="K54" s="38" t="s">
        <v>13</v>
      </c>
      <c r="L54" s="38" t="s">
        <v>14</v>
      </c>
      <c r="M54" s="38" t="s">
        <v>15</v>
      </c>
    </row>
    <row r="55" spans="1:13" s="68" customFormat="1" ht="63" x14ac:dyDescent="0.25">
      <c r="A55" s="160" t="s">
        <v>55</v>
      </c>
      <c r="B55" s="49" t="s">
        <v>20</v>
      </c>
      <c r="C55" s="28" t="s">
        <v>63</v>
      </c>
      <c r="D55" s="44" t="s">
        <v>100</v>
      </c>
      <c r="E55" s="71"/>
      <c r="F55" s="71"/>
      <c r="G55" s="71"/>
      <c r="H55" s="71" t="s">
        <v>121</v>
      </c>
      <c r="I55" s="102" t="s">
        <v>93</v>
      </c>
      <c r="K55" s="49">
        <v>920</v>
      </c>
      <c r="L55" s="63"/>
      <c r="M55" s="49">
        <f>SUM(K55:L55)</f>
        <v>920</v>
      </c>
    </row>
    <row r="56" spans="1:13" s="1" customFormat="1" ht="63" x14ac:dyDescent="0.25">
      <c r="A56" s="85"/>
      <c r="B56" s="49" t="s">
        <v>20</v>
      </c>
      <c r="C56" s="50" t="s">
        <v>56</v>
      </c>
      <c r="D56" s="44" t="s">
        <v>100</v>
      </c>
      <c r="E56" s="71"/>
      <c r="F56" s="71"/>
      <c r="G56" s="71" t="s">
        <v>121</v>
      </c>
      <c r="H56" s="71"/>
      <c r="I56" s="103"/>
      <c r="K56" s="49">
        <v>360</v>
      </c>
      <c r="L56" s="63"/>
      <c r="M56" s="49">
        <f t="shared" ref="M56:M57" si="3">SUM(K56:L56)</f>
        <v>360</v>
      </c>
    </row>
    <row r="57" spans="1:13" s="1" customFormat="1" ht="15" customHeight="1" x14ac:dyDescent="0.25">
      <c r="A57" s="161"/>
      <c r="B57" s="47"/>
      <c r="C57" s="48" t="s">
        <v>57</v>
      </c>
      <c r="D57" s="45"/>
      <c r="E57" s="72"/>
      <c r="F57" s="72"/>
      <c r="G57" s="72"/>
      <c r="H57" s="72" t="s">
        <v>121</v>
      </c>
      <c r="I57" s="104"/>
      <c r="K57" s="64">
        <v>40</v>
      </c>
      <c r="L57" s="65"/>
      <c r="M57" s="49">
        <f t="shared" si="3"/>
        <v>40</v>
      </c>
    </row>
    <row r="58" spans="1:13" s="1" customFormat="1" ht="15" customHeight="1" x14ac:dyDescent="0.25">
      <c r="A58" s="89" t="s">
        <v>118</v>
      </c>
      <c r="B58" s="90"/>
      <c r="C58" s="90"/>
      <c r="D58" s="90"/>
      <c r="E58" s="90"/>
      <c r="F58" s="90"/>
      <c r="G58" s="90"/>
      <c r="H58" s="90"/>
      <c r="I58" s="90"/>
      <c r="J58" s="91"/>
      <c r="K58" s="62">
        <f>SUM(K55:K57)</f>
        <v>1320</v>
      </c>
      <c r="L58" s="62">
        <f>SUM(L55:L57)</f>
        <v>0</v>
      </c>
      <c r="M58" s="62">
        <f>SUM(K58:L58)</f>
        <v>1320</v>
      </c>
    </row>
    <row r="59" spans="1:13" s="1" customFormat="1" ht="78.75" x14ac:dyDescent="0.25">
      <c r="A59" s="116" t="s">
        <v>74</v>
      </c>
      <c r="B59" s="49" t="s">
        <v>20</v>
      </c>
      <c r="C59" s="51" t="s">
        <v>75</v>
      </c>
      <c r="D59" s="52" t="s">
        <v>101</v>
      </c>
      <c r="E59" s="73"/>
      <c r="F59" s="73" t="s">
        <v>121</v>
      </c>
      <c r="G59" s="73"/>
      <c r="H59" s="73"/>
      <c r="I59" s="102" t="s">
        <v>133</v>
      </c>
      <c r="J59" s="102"/>
      <c r="K59" s="51">
        <v>390</v>
      </c>
      <c r="L59" s="66"/>
      <c r="M59" s="49">
        <f>SUM(K59:L59)</f>
        <v>390</v>
      </c>
    </row>
    <row r="60" spans="1:13" s="1" customFormat="1" ht="78.75" x14ac:dyDescent="0.25">
      <c r="A60" s="117"/>
      <c r="B60" s="49" t="s">
        <v>20</v>
      </c>
      <c r="C60" s="49" t="s">
        <v>76</v>
      </c>
      <c r="D60" s="43"/>
      <c r="E60" s="71"/>
      <c r="F60" s="71"/>
      <c r="G60" s="71" t="s">
        <v>121</v>
      </c>
      <c r="H60" s="71"/>
      <c r="I60" s="103"/>
      <c r="J60" s="103"/>
      <c r="K60" s="49">
        <v>320</v>
      </c>
      <c r="L60" s="63"/>
      <c r="M60" s="49">
        <f t="shared" ref="M60:M61" si="4">SUM(K60:L60)</f>
        <v>320</v>
      </c>
    </row>
    <row r="61" spans="1:13" s="1" customFormat="1" ht="15.75" x14ac:dyDescent="0.25">
      <c r="A61" s="118"/>
      <c r="B61" s="46"/>
      <c r="C61" s="53" t="s">
        <v>57</v>
      </c>
      <c r="D61" s="43"/>
      <c r="E61" s="71"/>
      <c r="F61" s="71"/>
      <c r="G61" s="71"/>
      <c r="H61" s="71" t="s">
        <v>121</v>
      </c>
      <c r="I61" s="104"/>
      <c r="J61" s="104"/>
      <c r="K61" s="49">
        <v>100</v>
      </c>
      <c r="L61" s="63"/>
      <c r="M61" s="49">
        <f t="shared" si="4"/>
        <v>100</v>
      </c>
    </row>
    <row r="62" spans="1:13" s="1" customFormat="1" ht="15" customHeight="1" x14ac:dyDescent="0.25">
      <c r="A62" s="89" t="s">
        <v>120</v>
      </c>
      <c r="B62" s="90"/>
      <c r="C62" s="90"/>
      <c r="D62" s="90"/>
      <c r="E62" s="90"/>
      <c r="F62" s="90"/>
      <c r="G62" s="90"/>
      <c r="H62" s="90"/>
      <c r="I62" s="90"/>
      <c r="J62" s="91"/>
      <c r="K62" s="62">
        <f>SUM(K59:K61)</f>
        <v>810</v>
      </c>
      <c r="L62" s="62">
        <f>SUM(L59:L61)</f>
        <v>0</v>
      </c>
      <c r="M62" s="62">
        <f>SUM(K62:L62)</f>
        <v>810</v>
      </c>
    </row>
    <row r="63" spans="1:13" s="1" customFormat="1" ht="47.25" x14ac:dyDescent="0.25">
      <c r="A63" s="160" t="s">
        <v>90</v>
      </c>
      <c r="B63" s="49" t="s">
        <v>139</v>
      </c>
      <c r="C63" s="53" t="s">
        <v>91</v>
      </c>
      <c r="D63" s="102" t="s">
        <v>102</v>
      </c>
      <c r="E63" s="71" t="s">
        <v>121</v>
      </c>
      <c r="F63" s="71"/>
      <c r="G63" s="71"/>
      <c r="H63" s="71"/>
      <c r="I63" s="102" t="s">
        <v>133</v>
      </c>
      <c r="J63" s="43"/>
      <c r="K63" s="49">
        <v>200</v>
      </c>
      <c r="L63" s="63"/>
      <c r="M63" s="49">
        <f>SUM(K63:L63)</f>
        <v>200</v>
      </c>
    </row>
    <row r="64" spans="1:13" s="1" customFormat="1" ht="47.25" x14ac:dyDescent="0.25">
      <c r="A64" s="166"/>
      <c r="B64" s="49" t="s">
        <v>138</v>
      </c>
      <c r="C64" s="53" t="s">
        <v>92</v>
      </c>
      <c r="D64" s="103"/>
      <c r="E64" s="71"/>
      <c r="F64" s="71"/>
      <c r="G64" s="71" t="s">
        <v>121</v>
      </c>
      <c r="H64" s="71"/>
      <c r="I64" s="103"/>
      <c r="J64" s="43"/>
      <c r="K64" s="49">
        <v>41</v>
      </c>
      <c r="L64" s="63"/>
      <c r="M64" s="49">
        <f t="shared" ref="M64:M65" si="5">SUM(K64:L64)</f>
        <v>41</v>
      </c>
    </row>
    <row r="65" spans="1:13" s="1" customFormat="1" ht="15.75" x14ac:dyDescent="0.25">
      <c r="A65" s="167"/>
      <c r="B65" s="46"/>
      <c r="C65" s="53" t="s">
        <v>57</v>
      </c>
      <c r="D65" s="104"/>
      <c r="E65" s="71"/>
      <c r="F65" s="71"/>
      <c r="G65" s="71"/>
      <c r="H65" s="71" t="s">
        <v>121</v>
      </c>
      <c r="I65" s="104"/>
      <c r="J65" s="43"/>
      <c r="K65" s="49">
        <v>137</v>
      </c>
      <c r="L65" s="63"/>
      <c r="M65" s="49">
        <f t="shared" si="5"/>
        <v>137</v>
      </c>
    </row>
    <row r="66" spans="1:13" ht="15.75" x14ac:dyDescent="0.25">
      <c r="A66" s="89" t="s">
        <v>118</v>
      </c>
      <c r="B66" s="90"/>
      <c r="C66" s="90"/>
      <c r="D66" s="90"/>
      <c r="E66" s="90"/>
      <c r="F66" s="90"/>
      <c r="G66" s="90"/>
      <c r="H66" s="90"/>
      <c r="I66" s="90"/>
      <c r="J66" s="91"/>
      <c r="K66" s="62">
        <f>SUM(K63:K65)</f>
        <v>378</v>
      </c>
      <c r="L66" s="62">
        <f>SUM(L63:L65)</f>
        <v>0</v>
      </c>
      <c r="M66" s="62">
        <f>SUM(K66:L66)</f>
        <v>378</v>
      </c>
    </row>
    <row r="67" spans="1:13" s="1" customFormat="1" ht="47.25" x14ac:dyDescent="0.25">
      <c r="A67" s="160" t="s">
        <v>62</v>
      </c>
      <c r="B67" s="46"/>
      <c r="C67" s="28" t="s">
        <v>77</v>
      </c>
      <c r="D67" s="46" t="s">
        <v>104</v>
      </c>
      <c r="E67" s="71"/>
      <c r="F67" s="71"/>
      <c r="G67" s="71"/>
      <c r="H67" s="71" t="s">
        <v>121</v>
      </c>
      <c r="I67" s="102" t="s">
        <v>103</v>
      </c>
      <c r="J67" s="43"/>
      <c r="K67" s="49">
        <v>82</v>
      </c>
      <c r="L67" s="63"/>
      <c r="M67" s="49">
        <f>SUM(K67:L67)</f>
        <v>82</v>
      </c>
    </row>
    <row r="68" spans="1:13" s="1" customFormat="1" ht="63" x14ac:dyDescent="0.25">
      <c r="A68" s="166"/>
      <c r="B68" s="46"/>
      <c r="C68" s="28" t="s">
        <v>78</v>
      </c>
      <c r="D68" s="46" t="s">
        <v>104</v>
      </c>
      <c r="E68" s="71"/>
      <c r="F68" s="71" t="s">
        <v>121</v>
      </c>
      <c r="G68" s="71"/>
      <c r="H68" s="71"/>
      <c r="I68" s="103"/>
      <c r="J68" s="43"/>
      <c r="K68" s="49">
        <v>50</v>
      </c>
      <c r="L68" s="63"/>
      <c r="M68" s="49">
        <f t="shared" ref="M68:M79" si="6">SUM(K68:L68)</f>
        <v>50</v>
      </c>
    </row>
    <row r="69" spans="1:13" s="1" customFormat="1" ht="94.5" x14ac:dyDescent="0.25">
      <c r="A69" s="166"/>
      <c r="B69" s="46"/>
      <c r="C69" s="28" t="s">
        <v>79</v>
      </c>
      <c r="D69" s="46" t="s">
        <v>105</v>
      </c>
      <c r="E69" s="71"/>
      <c r="F69" s="71"/>
      <c r="G69" s="71" t="s">
        <v>121</v>
      </c>
      <c r="H69" s="71"/>
      <c r="I69" s="103"/>
      <c r="J69" s="43"/>
      <c r="K69" s="49">
        <v>25</v>
      </c>
      <c r="L69" s="63"/>
      <c r="M69" s="49">
        <f t="shared" si="6"/>
        <v>25</v>
      </c>
    </row>
    <row r="70" spans="1:13" s="1" customFormat="1" ht="110.25" x14ac:dyDescent="0.25">
      <c r="A70" s="166"/>
      <c r="B70" s="46"/>
      <c r="C70" s="28" t="s">
        <v>80</v>
      </c>
      <c r="D70" s="54" t="s">
        <v>106</v>
      </c>
      <c r="E70" s="71"/>
      <c r="F70" s="71" t="s">
        <v>121</v>
      </c>
      <c r="G70" s="71"/>
      <c r="H70" s="71"/>
      <c r="I70" s="103"/>
      <c r="J70" s="43"/>
      <c r="K70" s="49">
        <v>24</v>
      </c>
      <c r="L70" s="63"/>
      <c r="M70" s="49">
        <f t="shared" si="6"/>
        <v>24</v>
      </c>
    </row>
    <row r="71" spans="1:13" s="1" customFormat="1" ht="78.75" x14ac:dyDescent="0.25">
      <c r="A71" s="166"/>
      <c r="B71" s="46"/>
      <c r="C71" s="28" t="s">
        <v>81</v>
      </c>
      <c r="D71" s="54" t="s">
        <v>107</v>
      </c>
      <c r="E71" s="71"/>
      <c r="F71" s="71"/>
      <c r="G71" s="71"/>
      <c r="H71" s="71" t="s">
        <v>121</v>
      </c>
      <c r="I71" s="103"/>
      <c r="J71" s="43"/>
      <c r="K71" s="49">
        <v>5</v>
      </c>
      <c r="L71" s="63"/>
      <c r="M71" s="49">
        <f t="shared" si="6"/>
        <v>5</v>
      </c>
    </row>
    <row r="72" spans="1:13" s="1" customFormat="1" ht="110.25" x14ac:dyDescent="0.25">
      <c r="A72" s="166"/>
      <c r="B72" s="46"/>
      <c r="C72" s="28" t="s">
        <v>82</v>
      </c>
      <c r="D72" s="54" t="s">
        <v>108</v>
      </c>
      <c r="E72" s="71"/>
      <c r="F72" s="71"/>
      <c r="G72" s="71" t="s">
        <v>121</v>
      </c>
      <c r="H72" s="71"/>
      <c r="I72" s="103"/>
      <c r="J72" s="43"/>
      <c r="K72" s="49">
        <v>5</v>
      </c>
      <c r="L72" s="63"/>
      <c r="M72" s="49">
        <f t="shared" si="6"/>
        <v>5</v>
      </c>
    </row>
    <row r="73" spans="1:13" s="1" customFormat="1" ht="110.25" x14ac:dyDescent="0.25">
      <c r="A73" s="166"/>
      <c r="B73" s="46"/>
      <c r="C73" s="28" t="s">
        <v>83</v>
      </c>
      <c r="D73" s="54" t="s">
        <v>109</v>
      </c>
      <c r="E73" s="71"/>
      <c r="F73" s="71"/>
      <c r="G73" s="71"/>
      <c r="H73" s="71" t="s">
        <v>121</v>
      </c>
      <c r="I73" s="103"/>
      <c r="J73" s="43"/>
      <c r="K73" s="49">
        <v>25</v>
      </c>
      <c r="L73" s="63"/>
      <c r="M73" s="49">
        <f t="shared" si="6"/>
        <v>25</v>
      </c>
    </row>
    <row r="74" spans="1:13" s="1" customFormat="1" ht="110.25" x14ac:dyDescent="0.25">
      <c r="A74" s="166"/>
      <c r="B74" s="46"/>
      <c r="C74" s="28" t="s">
        <v>84</v>
      </c>
      <c r="D74" s="54" t="s">
        <v>110</v>
      </c>
      <c r="E74" s="71"/>
      <c r="F74" s="71"/>
      <c r="G74" s="71"/>
      <c r="H74" s="71" t="s">
        <v>121</v>
      </c>
      <c r="I74" s="103"/>
      <c r="J74" s="43"/>
      <c r="K74" s="49">
        <v>5</v>
      </c>
      <c r="L74" s="63"/>
      <c r="M74" s="49">
        <f t="shared" si="6"/>
        <v>5</v>
      </c>
    </row>
    <row r="75" spans="1:13" s="1" customFormat="1" ht="94.5" x14ac:dyDescent="0.25">
      <c r="A75" s="166"/>
      <c r="B75" s="46"/>
      <c r="C75" s="28" t="s">
        <v>85</v>
      </c>
      <c r="D75" s="54" t="s">
        <v>111</v>
      </c>
      <c r="E75" s="71"/>
      <c r="F75" s="71"/>
      <c r="G75" s="71" t="s">
        <v>121</v>
      </c>
      <c r="H75" s="71"/>
      <c r="I75" s="103"/>
      <c r="J75" s="43"/>
      <c r="K75" s="49">
        <v>25</v>
      </c>
      <c r="L75" s="63"/>
      <c r="M75" s="49">
        <f t="shared" si="6"/>
        <v>25</v>
      </c>
    </row>
    <row r="76" spans="1:13" s="1" customFormat="1" ht="84.75" customHeight="1" x14ac:dyDescent="0.25">
      <c r="A76" s="166"/>
      <c r="B76" s="46"/>
      <c r="C76" s="28" t="s">
        <v>86</v>
      </c>
      <c r="D76" s="54" t="s">
        <v>112</v>
      </c>
      <c r="E76" s="71"/>
      <c r="F76" s="71"/>
      <c r="G76" s="71" t="s">
        <v>121</v>
      </c>
      <c r="H76" s="71"/>
      <c r="I76" s="103"/>
      <c r="J76" s="43"/>
      <c r="K76" s="49">
        <v>57</v>
      </c>
      <c r="L76" s="63"/>
      <c r="M76" s="49">
        <f t="shared" si="6"/>
        <v>57</v>
      </c>
    </row>
    <row r="77" spans="1:13" s="1" customFormat="1" ht="168" customHeight="1" x14ac:dyDescent="0.25">
      <c r="A77" s="166"/>
      <c r="B77" s="46"/>
      <c r="C77" s="28" t="s">
        <v>87</v>
      </c>
      <c r="D77" s="54" t="s">
        <v>113</v>
      </c>
      <c r="E77" s="71"/>
      <c r="F77" s="71"/>
      <c r="G77" s="71"/>
      <c r="H77" s="71" t="s">
        <v>121</v>
      </c>
      <c r="I77" s="103"/>
      <c r="J77" s="43"/>
      <c r="K77" s="49">
        <v>35</v>
      </c>
      <c r="L77" s="63"/>
      <c r="M77" s="49">
        <f t="shared" si="6"/>
        <v>35</v>
      </c>
    </row>
    <row r="78" spans="1:13" s="1" customFormat="1" ht="94.5" x14ac:dyDescent="0.25">
      <c r="A78" s="166"/>
      <c r="B78" s="46"/>
      <c r="C78" s="28" t="s">
        <v>88</v>
      </c>
      <c r="D78" s="54" t="s">
        <v>114</v>
      </c>
      <c r="E78" s="71"/>
      <c r="F78" s="71"/>
      <c r="G78" s="71"/>
      <c r="H78" s="71" t="s">
        <v>121</v>
      </c>
      <c r="I78" s="103"/>
      <c r="J78" s="43"/>
      <c r="K78" s="49">
        <v>25</v>
      </c>
      <c r="L78" s="63"/>
      <c r="M78" s="49">
        <f t="shared" si="6"/>
        <v>25</v>
      </c>
    </row>
    <row r="79" spans="1:13" s="1" customFormat="1" ht="105" customHeight="1" x14ac:dyDescent="0.25">
      <c r="A79" s="167"/>
      <c r="B79" s="46"/>
      <c r="C79" s="28" t="s">
        <v>89</v>
      </c>
      <c r="D79" s="55" t="s">
        <v>115</v>
      </c>
      <c r="E79" s="71"/>
      <c r="F79" s="71"/>
      <c r="G79" s="71"/>
      <c r="H79" s="71"/>
      <c r="I79" s="104"/>
      <c r="J79" s="43"/>
      <c r="K79" s="49">
        <v>10</v>
      </c>
      <c r="L79" s="63"/>
      <c r="M79" s="49">
        <f t="shared" si="6"/>
        <v>10</v>
      </c>
    </row>
    <row r="80" spans="1:13" ht="15" customHeight="1" x14ac:dyDescent="0.25">
      <c r="A80" s="89" t="s">
        <v>118</v>
      </c>
      <c r="B80" s="90"/>
      <c r="C80" s="90"/>
      <c r="D80" s="90"/>
      <c r="E80" s="90"/>
      <c r="F80" s="90"/>
      <c r="G80" s="90"/>
      <c r="H80" s="90"/>
      <c r="I80" s="90"/>
      <c r="J80" s="91"/>
      <c r="K80" s="67">
        <f>SUM(K67:K79)</f>
        <v>373</v>
      </c>
      <c r="L80" s="67">
        <f>SUM(L67:L79)</f>
        <v>0</v>
      </c>
      <c r="M80" s="67">
        <f>SUM(K80:L80)</f>
        <v>373</v>
      </c>
    </row>
    <row r="81" spans="1:13" ht="15" customHeight="1" x14ac:dyDescent="0.25">
      <c r="A81" s="86" t="s">
        <v>58</v>
      </c>
      <c r="B81" s="87"/>
      <c r="C81" s="87"/>
      <c r="D81" s="87"/>
      <c r="E81" s="87"/>
      <c r="F81" s="87"/>
      <c r="G81" s="87"/>
      <c r="H81" s="87"/>
      <c r="I81" s="87"/>
      <c r="J81" s="87"/>
      <c r="K81" s="87"/>
      <c r="L81" s="87"/>
      <c r="M81" s="88"/>
    </row>
    <row r="82" spans="1:13" ht="15" customHeight="1" x14ac:dyDescent="0.25">
      <c r="A82" s="153" t="s">
        <v>59</v>
      </c>
      <c r="B82" s="154"/>
      <c r="C82" s="154"/>
      <c r="D82" s="154"/>
      <c r="E82" s="154"/>
      <c r="F82" s="154"/>
      <c r="G82" s="154"/>
      <c r="H82" s="154"/>
      <c r="I82" s="154"/>
      <c r="J82" s="154"/>
      <c r="K82" s="154"/>
      <c r="L82" s="154"/>
      <c r="M82" s="155"/>
    </row>
    <row r="83" spans="1:13" ht="15" customHeight="1" x14ac:dyDescent="0.25">
      <c r="A83" s="108" t="s">
        <v>60</v>
      </c>
      <c r="B83" s="109"/>
      <c r="C83" s="109"/>
      <c r="D83" s="109"/>
      <c r="E83" s="109"/>
      <c r="F83" s="109"/>
      <c r="G83" s="109"/>
      <c r="H83" s="109"/>
      <c r="I83" s="109"/>
      <c r="J83" s="109"/>
      <c r="K83" s="109"/>
      <c r="L83" s="109"/>
      <c r="M83" s="110"/>
    </row>
    <row r="84" spans="1:13" ht="15" customHeight="1" x14ac:dyDescent="0.25">
      <c r="A84" s="137"/>
      <c r="B84" s="137" t="s">
        <v>17</v>
      </c>
      <c r="C84" s="83" t="s">
        <v>4</v>
      </c>
      <c r="D84" s="83" t="s">
        <v>5</v>
      </c>
      <c r="E84" s="95" t="s">
        <v>6</v>
      </c>
      <c r="F84" s="95" t="s">
        <v>7</v>
      </c>
      <c r="G84" s="95" t="s">
        <v>8</v>
      </c>
      <c r="H84" s="95" t="s">
        <v>9</v>
      </c>
      <c r="I84" s="83" t="s">
        <v>10</v>
      </c>
      <c r="J84" s="105" t="s">
        <v>11</v>
      </c>
      <c r="K84" s="106"/>
      <c r="L84" s="106"/>
      <c r="M84" s="107"/>
    </row>
    <row r="85" spans="1:13" ht="15" customHeight="1" x14ac:dyDescent="0.25">
      <c r="A85" s="137"/>
      <c r="B85" s="137"/>
      <c r="C85" s="83"/>
      <c r="D85" s="83"/>
      <c r="E85" s="95"/>
      <c r="F85" s="95"/>
      <c r="G85" s="95"/>
      <c r="H85" s="95"/>
      <c r="I85" s="83"/>
      <c r="J85" s="38" t="s">
        <v>12</v>
      </c>
      <c r="K85" s="38" t="s">
        <v>13</v>
      </c>
      <c r="L85" s="38" t="s">
        <v>14</v>
      </c>
      <c r="M85" s="38" t="s">
        <v>15</v>
      </c>
    </row>
    <row r="86" spans="1:13" ht="80.25" customHeight="1" x14ac:dyDescent="0.25">
      <c r="A86" s="169" t="s">
        <v>129</v>
      </c>
      <c r="B86" s="19" t="s">
        <v>20</v>
      </c>
      <c r="C86" s="21" t="s">
        <v>61</v>
      </c>
      <c r="D86" s="162" t="s">
        <v>116</v>
      </c>
      <c r="E86" s="71"/>
      <c r="F86" s="71" t="s">
        <v>121</v>
      </c>
      <c r="G86" s="71"/>
      <c r="H86" s="71"/>
      <c r="I86" s="99" t="s">
        <v>16</v>
      </c>
      <c r="J86" s="27"/>
      <c r="K86" s="27">
        <v>6</v>
      </c>
      <c r="L86" s="23"/>
      <c r="M86" s="16">
        <f>SUM(K86:L86)</f>
        <v>6</v>
      </c>
    </row>
    <row r="87" spans="1:13" ht="47.25" x14ac:dyDescent="0.25">
      <c r="A87" s="157"/>
      <c r="B87" s="19" t="s">
        <v>20</v>
      </c>
      <c r="C87" s="13" t="s">
        <v>64</v>
      </c>
      <c r="D87" s="163"/>
      <c r="E87" s="71"/>
      <c r="F87" s="71"/>
      <c r="G87" s="71" t="s">
        <v>121</v>
      </c>
      <c r="H87" s="71"/>
      <c r="I87" s="100"/>
      <c r="J87" s="27"/>
      <c r="K87" s="27">
        <v>18</v>
      </c>
      <c r="L87" s="23"/>
      <c r="M87" s="16">
        <f t="shared" ref="M87:M88" si="7">SUM(K87:L87)</f>
        <v>18</v>
      </c>
    </row>
    <row r="88" spans="1:13" ht="47.25" x14ac:dyDescent="0.25">
      <c r="A88" s="158"/>
      <c r="B88" s="29" t="s">
        <v>20</v>
      </c>
      <c r="C88" s="30" t="s">
        <v>65</v>
      </c>
      <c r="D88" s="164"/>
      <c r="E88" s="72"/>
      <c r="F88" s="72"/>
      <c r="G88" s="72"/>
      <c r="H88" s="72" t="s">
        <v>121</v>
      </c>
      <c r="I88" s="101"/>
      <c r="J88" s="32"/>
      <c r="K88" s="27">
        <v>15</v>
      </c>
      <c r="L88" s="23"/>
      <c r="M88" s="16">
        <f t="shared" si="7"/>
        <v>15</v>
      </c>
    </row>
    <row r="89" spans="1:13" ht="15" customHeight="1" x14ac:dyDescent="0.25">
      <c r="A89" s="89" t="s">
        <v>119</v>
      </c>
      <c r="B89" s="90"/>
      <c r="C89" s="90"/>
      <c r="D89" s="90"/>
      <c r="E89" s="90"/>
      <c r="F89" s="90"/>
      <c r="G89" s="90"/>
      <c r="H89" s="90"/>
      <c r="I89" s="91"/>
      <c r="J89" s="57">
        <f>SUM(J86:J88)</f>
        <v>0</v>
      </c>
      <c r="K89" s="56">
        <f t="shared" ref="K89:L89" si="8">SUM(K86:K88)</f>
        <v>39</v>
      </c>
      <c r="L89" s="56">
        <f t="shared" si="8"/>
        <v>0</v>
      </c>
      <c r="M89" s="56">
        <f>SUM(K89:L89)</f>
        <v>39</v>
      </c>
    </row>
    <row r="90" spans="1:13" ht="47.25" x14ac:dyDescent="0.25">
      <c r="A90" s="168" t="s">
        <v>66</v>
      </c>
      <c r="B90" s="33" t="s">
        <v>20</v>
      </c>
      <c r="C90" s="34" t="s">
        <v>67</v>
      </c>
      <c r="D90" s="162" t="s">
        <v>116</v>
      </c>
      <c r="E90" s="73"/>
      <c r="F90" s="73"/>
      <c r="G90" s="73"/>
      <c r="H90" s="73"/>
      <c r="I90" s="99" t="s">
        <v>16</v>
      </c>
      <c r="J90" s="59"/>
      <c r="K90" s="27">
        <v>90.91</v>
      </c>
      <c r="L90" s="23"/>
      <c r="M90" s="16">
        <f t="shared" ref="M90:M97" si="9">K90+L90</f>
        <v>90.91</v>
      </c>
    </row>
    <row r="91" spans="1:13" ht="47.25" x14ac:dyDescent="0.25">
      <c r="A91" s="93"/>
      <c r="B91" s="33" t="s">
        <v>20</v>
      </c>
      <c r="C91" s="13" t="s">
        <v>68</v>
      </c>
      <c r="D91" s="163"/>
      <c r="E91" s="71"/>
      <c r="F91" s="71" t="s">
        <v>121</v>
      </c>
      <c r="G91" s="71"/>
      <c r="H91" s="71"/>
      <c r="I91" s="100"/>
      <c r="J91" s="35"/>
      <c r="K91" s="27">
        <v>10</v>
      </c>
      <c r="L91" s="23"/>
      <c r="M91" s="16">
        <f t="shared" si="9"/>
        <v>10</v>
      </c>
    </row>
    <row r="92" spans="1:13" ht="60" customHeight="1" x14ac:dyDescent="0.25">
      <c r="A92" s="93"/>
      <c r="B92" s="33" t="s">
        <v>20</v>
      </c>
      <c r="C92" s="13" t="s">
        <v>69</v>
      </c>
      <c r="D92" s="163"/>
      <c r="E92" s="71"/>
      <c r="F92" s="71"/>
      <c r="G92" s="71" t="s">
        <v>121</v>
      </c>
      <c r="H92" s="71"/>
      <c r="I92" s="100"/>
      <c r="J92" s="27"/>
      <c r="K92" s="27">
        <v>86.5</v>
      </c>
      <c r="L92" s="23"/>
      <c r="M92" s="16">
        <f t="shared" si="9"/>
        <v>86.5</v>
      </c>
    </row>
    <row r="93" spans="1:13" ht="47.25" x14ac:dyDescent="0.25">
      <c r="A93" s="93"/>
      <c r="B93" s="33" t="s">
        <v>20</v>
      </c>
      <c r="C93" s="13" t="s">
        <v>70</v>
      </c>
      <c r="D93" s="163"/>
      <c r="E93" s="71"/>
      <c r="F93" s="71"/>
      <c r="G93" s="71" t="s">
        <v>121</v>
      </c>
      <c r="H93" s="71"/>
      <c r="I93" s="100"/>
      <c r="J93" s="27"/>
      <c r="K93" s="27">
        <v>114</v>
      </c>
      <c r="L93" s="23"/>
      <c r="M93" s="16">
        <f t="shared" si="9"/>
        <v>114</v>
      </c>
    </row>
    <row r="94" spans="1:13" ht="15.75" x14ac:dyDescent="0.25">
      <c r="A94" s="93"/>
      <c r="B94" s="19"/>
      <c r="C94" s="13" t="s">
        <v>71</v>
      </c>
      <c r="D94" s="163"/>
      <c r="E94" s="71"/>
      <c r="F94" s="71" t="s">
        <v>121</v>
      </c>
      <c r="G94" s="71"/>
      <c r="H94" s="71"/>
      <c r="I94" s="100"/>
      <c r="J94" s="27"/>
      <c r="K94" s="27">
        <v>21</v>
      </c>
      <c r="L94" s="23"/>
      <c r="M94" s="16">
        <f t="shared" si="9"/>
        <v>21</v>
      </c>
    </row>
    <row r="95" spans="1:13" ht="12.75" customHeight="1" x14ac:dyDescent="0.25">
      <c r="A95" s="93"/>
      <c r="B95" s="19"/>
      <c r="C95" s="13" t="s">
        <v>72</v>
      </c>
      <c r="D95" s="163"/>
      <c r="E95" s="71"/>
      <c r="F95" s="71"/>
      <c r="G95" s="71" t="s">
        <v>121</v>
      </c>
      <c r="H95" s="71"/>
      <c r="I95" s="100"/>
      <c r="J95" s="27"/>
      <c r="K95" s="27">
        <v>19</v>
      </c>
      <c r="L95" s="23"/>
      <c r="M95" s="16">
        <f t="shared" si="9"/>
        <v>19</v>
      </c>
    </row>
    <row r="96" spans="1:13" ht="15" customHeight="1" x14ac:dyDescent="0.25">
      <c r="A96" s="93"/>
      <c r="B96" s="19"/>
      <c r="C96" s="13" t="s">
        <v>73</v>
      </c>
      <c r="D96" s="163"/>
      <c r="E96" s="71"/>
      <c r="F96" s="71"/>
      <c r="G96" s="71" t="s">
        <v>121</v>
      </c>
      <c r="H96" s="71"/>
      <c r="I96" s="100"/>
      <c r="J96" s="27"/>
      <c r="K96" s="27">
        <v>10</v>
      </c>
      <c r="L96" s="23"/>
      <c r="M96" s="16">
        <f t="shared" si="9"/>
        <v>10</v>
      </c>
    </row>
    <row r="97" spans="1:13" ht="47.25" x14ac:dyDescent="0.25">
      <c r="A97" s="93"/>
      <c r="B97" s="33" t="s">
        <v>20</v>
      </c>
      <c r="C97" s="69" t="s">
        <v>95</v>
      </c>
      <c r="D97" s="164"/>
      <c r="E97" s="71"/>
      <c r="F97" s="71"/>
      <c r="G97" s="71"/>
      <c r="H97" s="71" t="s">
        <v>121</v>
      </c>
      <c r="I97" s="100"/>
      <c r="J97" s="27"/>
      <c r="K97" s="27">
        <v>114</v>
      </c>
      <c r="L97" s="23"/>
      <c r="M97" s="16">
        <f t="shared" si="9"/>
        <v>114</v>
      </c>
    </row>
    <row r="98" spans="1:13" ht="15.75" x14ac:dyDescent="0.25">
      <c r="A98" s="165"/>
      <c r="B98" s="19"/>
      <c r="C98" s="13" t="s">
        <v>57</v>
      </c>
      <c r="D98" s="25"/>
      <c r="E98" s="71"/>
      <c r="F98" s="71"/>
      <c r="G98" s="71"/>
      <c r="H98" s="71"/>
      <c r="I98" s="31"/>
      <c r="J98" s="27"/>
      <c r="K98" s="27">
        <v>22</v>
      </c>
      <c r="L98" s="23"/>
      <c r="M98" s="16">
        <f>K98+L98</f>
        <v>22</v>
      </c>
    </row>
    <row r="99" spans="1:13" s="9" customFormat="1" ht="15" customHeight="1" x14ac:dyDescent="0.25">
      <c r="A99" s="96" t="s">
        <v>119</v>
      </c>
      <c r="B99" s="97"/>
      <c r="C99" s="97"/>
      <c r="D99" s="97"/>
      <c r="E99" s="97"/>
      <c r="F99" s="97"/>
      <c r="G99" s="97"/>
      <c r="H99" s="97"/>
      <c r="I99" s="98"/>
      <c r="J99" s="18">
        <f>SUM(J86:J98)</f>
        <v>0</v>
      </c>
      <c r="K99" s="18">
        <f>SUM(K90:K98)</f>
        <v>487.40999999999997</v>
      </c>
      <c r="L99" s="18">
        <f t="shared" ref="L99" si="10">SUM(L90:L98)</f>
        <v>0</v>
      </c>
      <c r="M99" s="18">
        <f>SUM(K99:L99)</f>
        <v>487.40999999999997</v>
      </c>
    </row>
    <row r="100" spans="1:13" s="2" customFormat="1" ht="15.75" x14ac:dyDescent="0.25">
      <c r="A100" s="60"/>
      <c r="B100" s="22"/>
      <c r="C100" s="22"/>
      <c r="D100" s="24"/>
      <c r="E100" s="74"/>
      <c r="F100" s="74"/>
      <c r="G100" s="74"/>
      <c r="H100" s="74"/>
      <c r="I100" s="37" t="s">
        <v>94</v>
      </c>
      <c r="J100" s="36">
        <f>M99+M89+M80+M66+M62+M58+M51+M44+M34+M22+M12</f>
        <v>4692.21</v>
      </c>
      <c r="K100" s="36"/>
      <c r="L100" s="22"/>
      <c r="M100" s="24"/>
    </row>
    <row r="101" spans="1:13" s="6" customFormat="1" ht="15.75" customHeight="1" x14ac:dyDescent="0.25">
      <c r="A101" s="3"/>
      <c r="B101" s="3"/>
      <c r="C101" s="3"/>
      <c r="D101" s="7"/>
      <c r="E101" s="75"/>
      <c r="F101" s="75"/>
      <c r="G101" s="75"/>
      <c r="H101" s="75"/>
      <c r="I101" s="7"/>
      <c r="J101" s="3"/>
      <c r="K101" s="3"/>
      <c r="L101" s="3"/>
      <c r="M101" s="7"/>
    </row>
    <row r="102" spans="1:13" s="6" customFormat="1" ht="15.75" customHeight="1" x14ac:dyDescent="0.25">
      <c r="A102" s="3"/>
      <c r="B102" s="3"/>
      <c r="C102" s="3"/>
      <c r="D102" s="7"/>
      <c r="E102" s="75"/>
      <c r="F102" s="75"/>
      <c r="G102" s="75"/>
      <c r="H102" s="75"/>
      <c r="I102" s="7"/>
      <c r="J102" s="3"/>
      <c r="K102" s="3"/>
      <c r="L102" s="3"/>
      <c r="M102" s="7"/>
    </row>
    <row r="103" spans="1:13" s="4" customFormat="1" ht="15.75" customHeight="1" x14ac:dyDescent="0.25">
      <c r="A103" s="3"/>
      <c r="B103" s="3"/>
      <c r="C103" s="3"/>
      <c r="D103" s="7"/>
      <c r="E103" s="75"/>
      <c r="F103" s="75"/>
      <c r="G103" s="75"/>
      <c r="H103" s="75"/>
      <c r="I103" s="7"/>
      <c r="J103" s="3"/>
      <c r="K103" s="3"/>
      <c r="L103" s="3"/>
      <c r="M103" s="7"/>
    </row>
    <row r="104" spans="1:13" s="8" customFormat="1" ht="15.75" customHeight="1" x14ac:dyDescent="0.2">
      <c r="A104" s="3"/>
      <c r="B104" s="3"/>
      <c r="C104" s="3"/>
      <c r="D104" s="7"/>
      <c r="E104" s="75"/>
      <c r="F104" s="75"/>
      <c r="G104" s="75"/>
      <c r="H104" s="75"/>
      <c r="I104" s="7"/>
      <c r="J104" s="3"/>
      <c r="K104" s="3"/>
      <c r="L104" s="3"/>
      <c r="M104" s="7"/>
    </row>
    <row r="105" spans="1:13" ht="15" customHeight="1" x14ac:dyDescent="0.25"/>
    <row r="115" spans="1:13" s="6" customFormat="1" x14ac:dyDescent="0.25">
      <c r="A115" s="3"/>
      <c r="B115" s="3"/>
      <c r="C115" s="3"/>
      <c r="D115" s="7"/>
      <c r="E115" s="75"/>
      <c r="F115" s="75"/>
      <c r="G115" s="75"/>
      <c r="H115" s="75"/>
      <c r="I115" s="7"/>
      <c r="J115" s="3"/>
      <c r="K115" s="3"/>
      <c r="L115" s="3"/>
      <c r="M115" s="7"/>
    </row>
  </sheetData>
  <mergeCells count="115">
    <mergeCell ref="A90:A98"/>
    <mergeCell ref="A86:A88"/>
    <mergeCell ref="A84:A85"/>
    <mergeCell ref="A55:A57"/>
    <mergeCell ref="A14:A15"/>
    <mergeCell ref="B14:B15"/>
    <mergeCell ref="A82:M82"/>
    <mergeCell ref="B27:B32"/>
    <mergeCell ref="A35:M35"/>
    <mergeCell ref="D86:D88"/>
    <mergeCell ref="D90:D97"/>
    <mergeCell ref="D27:D32"/>
    <mergeCell ref="B36:B43"/>
    <mergeCell ref="D36:D43"/>
    <mergeCell ref="D16:D21"/>
    <mergeCell ref="A81:M81"/>
    <mergeCell ref="F53:F54"/>
    <mergeCell ref="G53:G54"/>
    <mergeCell ref="H53:H54"/>
    <mergeCell ref="I25:I26"/>
    <mergeCell ref="I48:I49"/>
    <mergeCell ref="J84:M84"/>
    <mergeCell ref="A80:J80"/>
    <mergeCell ref="A67:A79"/>
    <mergeCell ref="A66:J66"/>
    <mergeCell ref="D63:D65"/>
    <mergeCell ref="A63:A65"/>
    <mergeCell ref="A13:M13"/>
    <mergeCell ref="A23:M23"/>
    <mergeCell ref="A24:M24"/>
    <mergeCell ref="A48:A49"/>
    <mergeCell ref="B48:B49"/>
    <mergeCell ref="A12:I12"/>
    <mergeCell ref="A22:I22"/>
    <mergeCell ref="E25:E26"/>
    <mergeCell ref="A25:A26"/>
    <mergeCell ref="B25:B26"/>
    <mergeCell ref="C25:C26"/>
    <mergeCell ref="D25:D26"/>
    <mergeCell ref="A46:M46"/>
    <mergeCell ref="A16:A21"/>
    <mergeCell ref="A27:A32"/>
    <mergeCell ref="B84:B85"/>
    <mergeCell ref="H84:H85"/>
    <mergeCell ref="I84:I85"/>
    <mergeCell ref="C84:C85"/>
    <mergeCell ref="D84:D85"/>
    <mergeCell ref="E84:E85"/>
    <mergeCell ref="F84:F85"/>
    <mergeCell ref="G84:G85"/>
    <mergeCell ref="D48:D49"/>
    <mergeCell ref="E48:E49"/>
    <mergeCell ref="G48:G49"/>
    <mergeCell ref="H48:H49"/>
    <mergeCell ref="C48:C49"/>
    <mergeCell ref="F48:F49"/>
    <mergeCell ref="I59:I61"/>
    <mergeCell ref="A1:M1"/>
    <mergeCell ref="A2:M2"/>
    <mergeCell ref="A9:A10"/>
    <mergeCell ref="B9:B10"/>
    <mergeCell ref="C9:C10"/>
    <mergeCell ref="D9:D10"/>
    <mergeCell ref="E9:E10"/>
    <mergeCell ref="F9:F10"/>
    <mergeCell ref="G9:G10"/>
    <mergeCell ref="H9:H10"/>
    <mergeCell ref="I9:I10"/>
    <mergeCell ref="J9:M9"/>
    <mergeCell ref="A8:M8"/>
    <mergeCell ref="B3:M3"/>
    <mergeCell ref="B4:M4"/>
    <mergeCell ref="B5:M5"/>
    <mergeCell ref="B6:M6"/>
    <mergeCell ref="A7:M7"/>
    <mergeCell ref="A89:I89"/>
    <mergeCell ref="A99:I99"/>
    <mergeCell ref="A34:J34"/>
    <mergeCell ref="I86:I88"/>
    <mergeCell ref="I67:I79"/>
    <mergeCell ref="I63:I65"/>
    <mergeCell ref="J48:M48"/>
    <mergeCell ref="J53:M53"/>
    <mergeCell ref="I53:I54"/>
    <mergeCell ref="J59:J61"/>
    <mergeCell ref="I55:I57"/>
    <mergeCell ref="I90:I97"/>
    <mergeCell ref="A44:J44"/>
    <mergeCell ref="A47:M47"/>
    <mergeCell ref="A83:M83"/>
    <mergeCell ref="A52:M52"/>
    <mergeCell ref="A53:A54"/>
    <mergeCell ref="B53:B54"/>
    <mergeCell ref="C53:C54"/>
    <mergeCell ref="D53:D54"/>
    <mergeCell ref="E53:E54"/>
    <mergeCell ref="A59:A61"/>
    <mergeCell ref="A58:J58"/>
    <mergeCell ref="A62:J62"/>
    <mergeCell ref="C14:C15"/>
    <mergeCell ref="A36:A43"/>
    <mergeCell ref="A45:M45"/>
    <mergeCell ref="A51:I51"/>
    <mergeCell ref="J14:M14"/>
    <mergeCell ref="I16:I21"/>
    <mergeCell ref="F14:F15"/>
    <mergeCell ref="G14:G15"/>
    <mergeCell ref="D14:D15"/>
    <mergeCell ref="E14:E15"/>
    <mergeCell ref="H14:H15"/>
    <mergeCell ref="I14:I15"/>
    <mergeCell ref="J25:M25"/>
    <mergeCell ref="F25:F26"/>
    <mergeCell ref="G25:G26"/>
    <mergeCell ref="H25:H26"/>
  </mergeCells>
  <pageMargins left="0.7" right="0.7" top="0.75" bottom="0.75" header="0.3" footer="0.3"/>
  <pageSetup paperSize="9" scale="5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UNDP Programme Document" ma:contentTypeID="0x010100F075C04BA242A84ABD3293E3AD35CDA400AB50428DC784B44FAACCAA5FAE40C0590045B5E632B552204ABF0E616DD66BDA0F" ma:contentTypeVersion="73" ma:contentTypeDescription="" ma:contentTypeScope="" ma:versionID="9de00a5f5954494ae107930a66ca92e2">
  <xsd:schema xmlns:xsd="http://www.w3.org/2001/XMLSchema" xmlns:xs="http://www.w3.org/2001/XMLSchema" xmlns:p="http://schemas.microsoft.com/office/2006/metadata/properties" xmlns:ns1="http://schemas.microsoft.com/sharepoint/v3" xmlns:ns2="http://schemas.microsoft.com/sharepoint/v3/fields" xmlns:ns3="1ed4137b-41b2-488b-8250-6d369ec27664" xmlns:ns4="f1161f5b-24a3-4c2d-bc81-44cb9325e8ee" targetNamespace="http://schemas.microsoft.com/office/2006/metadata/properties" ma:root="true" ma:fieldsID="074a45cdc06b655c19533db1d6232777" ns1:_="" ns2:_="" ns3:_="" ns4:_="">
    <xsd:import namespace="http://schemas.microsoft.com/sharepoint/v3"/>
    <xsd:import namespace="http://schemas.microsoft.com/sharepoint/v3/fields"/>
    <xsd:import namespace="1ed4137b-41b2-488b-8250-6d369ec27664"/>
    <xsd:import namespace="f1161f5b-24a3-4c2d-bc81-44cb9325e8ee"/>
    <xsd:element name="properties">
      <xsd:complexType>
        <xsd:sequence>
          <xsd:element name="documentManagement">
            <xsd:complexType>
              <xsd:all>
                <xsd:element ref="ns3:UndpClassificationLevel" minOccurs="0"/>
                <xsd:element ref="ns4:UNDPPOPPFunctionalArea" minOccurs="0"/>
                <xsd:element ref="ns3:UndpProjectNo" minOccurs="0"/>
                <xsd:element ref="ns4:Outcome1" minOccurs="0"/>
                <xsd:element ref="ns3:UndpDocStatus" minOccurs="0"/>
                <xsd:element ref="ns3:UndpOUCode" minOccurs="0"/>
                <xsd:element ref="ns3:UndpDocFormat" minOccurs="0"/>
                <xsd:element ref="ns3:UndpDocID" minOccurs="0"/>
                <xsd:element ref="ns4:PDC_x0020_Document_x0020_Category" minOccurs="0"/>
                <xsd:element ref="ns4:UNDPPublishedDate" minOccurs="0"/>
                <xsd:element ref="ns4:UNDPSummary" minOccurs="0"/>
                <xsd:element ref="ns3:TaxCatchAll" minOccurs="0"/>
                <xsd:element ref="ns3:TaxCatchAllLabel" minOccurs="0"/>
                <xsd:element ref="ns3:UndpDocTypeMMTaxHTField0" minOccurs="0"/>
                <xsd:element ref="ns3:UNDPCountryTaxHTField0" minOccurs="0"/>
                <xsd:element ref="ns3:UNDPDocumentCategoryTaxHTField0" minOccurs="0"/>
                <xsd:element ref="ns3:b6db62fdefd74bd188b0c1cc54de5bcf" minOccurs="0"/>
                <xsd:element ref="ns3:UN_x0020_LanguagesTaxHTField0" minOccurs="0"/>
                <xsd:element ref="ns3:c4e2ab2cc9354bbf9064eeb465a566ea" minOccurs="0"/>
                <xsd:element ref="ns3:UNDPFocusAreasTaxHTField0" minOccurs="0"/>
                <xsd:element ref="ns4:o4086b1782a74105bb5269035bccc8e9" minOccurs="0"/>
                <xsd:element ref="ns4:Project_x0020_Number" minOccurs="0"/>
                <xsd:element ref="ns4:idff2b682fce4d0680503cd9036a3260" minOccurs="0"/>
                <xsd:element ref="ns3:UndpIsTemplate" minOccurs="0"/>
                <xsd:element ref="ns4:gc6531b704974d528487414686b72f6f" minOccurs="0"/>
                <xsd:element ref="ns4:Project_x0020_Manager" minOccurs="0"/>
                <xsd:element ref="ns2:_Publisher" minOccurs="0"/>
                <xsd:element ref="ns4:_dlc_DocId" minOccurs="0"/>
                <xsd:element ref="ns4:_dlc_DocIdUrl" minOccurs="0"/>
                <xsd:element ref="ns4:_dlc_DocIdPersistId" minOccurs="0"/>
                <xsd:element ref="ns4:Document_x0020_Coverage_x0020_Period_x0020_Start_x0020_Date" minOccurs="0"/>
                <xsd:element ref="ns4:Document_x0020_Coverage_x0020_Period_x0020_End_x0020_Date" minOccurs="0"/>
                <xsd:element ref="ns1:RatedBy" minOccurs="0"/>
                <xsd:element ref="ns1:Ratings" minOccurs="0"/>
                <xsd:element ref="ns1:LikesCount" minOccurs="0"/>
                <xsd:element ref="ns1:LikedBy"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atedBy" ma:index="52" nillable="true" ma:displayName="Rated By" ma:description="Users rated the item."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53" nillable="true" ma:displayName="User ratings" ma:description="User ratings for the item" ma:hidden="true" ma:internalName="Ratings">
      <xsd:simpleType>
        <xsd:restriction base="dms:Note"/>
      </xsd:simpleType>
    </xsd:element>
    <xsd:element name="LikesCount" ma:index="54" nillable="true" ma:displayName="Number of Likes" ma:internalName="LikesCount">
      <xsd:simpleType>
        <xsd:restriction base="dms:Unknown"/>
      </xsd:simpleType>
    </xsd:element>
    <xsd:element name="LikedBy" ma:index="55" nillable="true" ma:displayName="Liked By"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Publisher" ma:index="46" nillable="true" ma:displayName="Publisher" ma:description="The person who published the document" ma:hidden="true" ma:internalName="_Publishe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d4137b-41b2-488b-8250-6d369ec27664" elementFormDefault="qualified">
    <xsd:import namespace="http://schemas.microsoft.com/office/2006/documentManagement/types"/>
    <xsd:import namespace="http://schemas.microsoft.com/office/infopath/2007/PartnerControls"/>
    <xsd:element name="UndpClassificationLevel" ma:index="4" nillable="true" ma:displayName="Classification Level" ma:default="Internal Use Only" ma:description="re: UNDP Information Classification &amp; Handling Standard" ma:format="Dropdown" ma:internalName="UndpClassificationLevel">
      <xsd:simpleType>
        <xsd:restriction base="dms:Choice">
          <xsd:enumeration value="Internal Use Only"/>
          <xsd:enumeration value="Confidential"/>
          <xsd:enumeration value="Highly Confidential"/>
          <xsd:enumeration value="Public"/>
        </xsd:restriction>
      </xsd:simpleType>
    </xsd:element>
    <xsd:element name="UndpProjectNo" ma:index="8" nillable="true" ma:displayName="Project No" ma:description="If applicable, the Atlas Project Number that this document relates to." ma:internalName="UndpProjectNo" ma:readOnly="false">
      <xsd:simpleType>
        <xsd:restriction base="dms:Text">
          <xsd:maxLength value="12"/>
        </xsd:restriction>
      </xsd:simpleType>
    </xsd:element>
    <xsd:element name="UndpDocStatus" ma:index="10" nillable="true" ma:displayName="Document Status" ma:default="Draft" ma:description="The status of the document" ma:format="Dropdown" ma:internalName="UndpDocStatus">
      <xsd:simpleType>
        <xsd:restriction base="dms:Choice">
          <xsd:enumeration value="Draft"/>
          <xsd:enumeration value="Reviewed"/>
          <xsd:enumeration value="Approved"/>
          <xsd:enumeration value="Not Approved"/>
          <xsd:enumeration value="Final"/>
          <xsd:enumeration value="Expired"/>
        </xsd:restriction>
      </xsd:simpleType>
    </xsd:element>
    <xsd:element name="UndpOUCode" ma:index="11" nillable="true" ma:displayName="Unit Code" ma:description="The Atlas Unit Code of the authoring Unit" ma:format="Dropdown" ma:internalName="UndpOUCode">
      <xsd:simpleType>
        <xsd:restriction base="dms:Choice">
          <xsd:enumeration value="ABW"/>
          <xsd:enumeration value="AFG"/>
          <xsd:enumeration value="AGO"/>
          <xsd:enumeration value="AIA"/>
          <xsd:enumeration value="ALB"/>
          <xsd:enumeration value="ANT"/>
          <xsd:enumeration value="ARE"/>
          <xsd:enumeration value="ARG"/>
          <xsd:enumeration value="ARM"/>
          <xsd:enumeration value="ATG"/>
          <xsd:enumeration value="AZE"/>
          <xsd:enumeration value="BDI"/>
          <xsd:enumeration value="BEN"/>
          <xsd:enumeration value="BFA"/>
          <xsd:enumeration value="BGD"/>
          <xsd:enumeration value="BGR"/>
          <xsd:enumeration value="BHR"/>
          <xsd:enumeration value="BHS"/>
          <xsd:enumeration value="BIH"/>
          <xsd:enumeration value="BLR"/>
          <xsd:enumeration value="BLZ"/>
          <xsd:enumeration value="BMU"/>
          <xsd:enumeration value="BOL"/>
          <xsd:enumeration value="BRA"/>
          <xsd:enumeration value="BRB"/>
          <xsd:enumeration value="BRC"/>
          <xsd:enumeration value="BTN"/>
          <xsd:enumeration value="BWA"/>
          <xsd:enumeration value="CAF"/>
          <xsd:enumeration value="CHL"/>
          <xsd:enumeration value="CHN"/>
          <xsd:enumeration value="CIV"/>
          <xsd:enumeration value="CMR"/>
          <xsd:enumeration value="COD"/>
          <xsd:enumeration value="COG"/>
          <xsd:enumeration value="COK"/>
          <xsd:enumeration value="COL"/>
          <xsd:enumeration value="COM"/>
          <xsd:enumeration value="CPV"/>
          <xsd:enumeration value="CRC"/>
          <xsd:enumeration value="CRI"/>
          <xsd:enumeration value="CUB"/>
          <xsd:enumeration value="CUR"/>
          <xsd:enumeration value="CYM"/>
          <xsd:enumeration value="CYP"/>
          <xsd:enumeration value="DJI"/>
          <xsd:enumeration value="DMA"/>
          <xsd:enumeration value="DOM"/>
          <xsd:enumeration value="DZA"/>
          <xsd:enumeration value="ECU"/>
          <xsd:enumeration value="EGY"/>
          <xsd:enumeration value="ERI"/>
          <xsd:enumeration value="ETH"/>
          <xsd:enumeration value="FJI"/>
          <xsd:enumeration value="FSM"/>
          <xsd:enumeration value="GAB"/>
          <xsd:enumeration value="GEO"/>
          <xsd:enumeration value="GHA"/>
          <xsd:enumeration value="GIN"/>
          <xsd:enumeration value="GMB"/>
          <xsd:enumeration value="GNB"/>
          <xsd:enumeration value="GNQ"/>
          <xsd:enumeration value="GRD"/>
          <xsd:enumeration value="GTM"/>
          <xsd:enumeration value="GUY"/>
          <xsd:enumeration value="HND"/>
          <xsd:enumeration value="HRV"/>
          <xsd:enumeration value="HTI"/>
          <xsd:enumeration value="IDN"/>
          <xsd:enumeration value="IND"/>
          <xsd:enumeration value="IRN"/>
          <xsd:enumeration value="IRQ"/>
          <xsd:enumeration value="JAM"/>
          <xsd:enumeration value="JOR"/>
          <xsd:enumeration value="KAZ"/>
          <xsd:enumeration value="KEN"/>
          <xsd:enumeration value="KGZ"/>
          <xsd:enumeration value="KHM"/>
          <xsd:enumeration value="KIR"/>
          <xsd:enumeration value="KNA"/>
          <xsd:enumeration value="KOR"/>
          <xsd:enumeration value="KOS"/>
          <xsd:enumeration value="KWT"/>
          <xsd:enumeration value="LAO"/>
          <xsd:enumeration value="LBN"/>
          <xsd:enumeration value="LBR"/>
          <xsd:enumeration value="LBY"/>
          <xsd:enumeration value="LCA"/>
          <xsd:enumeration value="LKA"/>
          <xsd:enumeration value="LSO"/>
          <xsd:enumeration value="LTU"/>
          <xsd:enumeration value="LVA"/>
          <xsd:enumeration value="MAR"/>
          <xsd:enumeration value="MDA"/>
          <xsd:enumeration value="MDG"/>
          <xsd:enumeration value="MDV"/>
          <xsd:enumeration value="MEX"/>
          <xsd:enumeration value="MHL"/>
          <xsd:enumeration value="MKD"/>
          <xsd:enumeration value="MLI"/>
          <xsd:enumeration value="MMR"/>
          <xsd:enumeration value="MNE"/>
          <xsd:enumeration value="MNG"/>
          <xsd:enumeration value="MOZ"/>
          <xsd:enumeration value="MRT"/>
          <xsd:enumeration value="MSR"/>
          <xsd:enumeration value="MUS"/>
          <xsd:enumeration value="MWI"/>
          <xsd:enumeration value="MYS"/>
          <xsd:enumeration value="NAM"/>
          <xsd:enumeration value="NER"/>
          <xsd:enumeration value="NGA"/>
          <xsd:enumeration value="NIC"/>
          <xsd:enumeration value="NIU"/>
          <xsd:enumeration value="NPL"/>
          <xsd:enumeration value="NRU"/>
          <xsd:enumeration value="PAK"/>
          <xsd:enumeration value="PAL"/>
          <xsd:enumeration value="PAN"/>
          <xsd:enumeration value="PER"/>
          <xsd:enumeration value="PHL"/>
          <xsd:enumeration value="PLW"/>
          <xsd:enumeration value="PNG"/>
          <xsd:enumeration value="POL"/>
          <xsd:enumeration value="PRK"/>
          <xsd:enumeration value="PRY"/>
          <xsd:enumeration value="PSC"/>
          <xsd:enumeration value="QAT"/>
          <xsd:enumeration value="R11"/>
          <xsd:enumeration value="R12"/>
          <xsd:enumeration value="R44"/>
          <xsd:enumeration value="R45"/>
          <xsd:enumeration value="R46"/>
          <xsd:enumeration value="R47"/>
          <xsd:enumeration value="RJB"/>
          <xsd:enumeration value="ROU"/>
          <xsd:enumeration value="RUS"/>
          <xsd:enumeration value="RWA"/>
          <xsd:enumeration value="SAU"/>
          <xsd:enumeration value="SDN"/>
          <xsd:enumeration value="SEN"/>
          <xsd:enumeration value="SLB"/>
          <xsd:enumeration value="SLE"/>
          <xsd:enumeration value="SLV"/>
          <xsd:enumeration value="SOM"/>
          <xsd:enumeration value="SRB"/>
          <xsd:enumeration value="SSD"/>
          <xsd:enumeration value="STP"/>
          <xsd:enumeration value="SUR"/>
          <xsd:enumeration value="SVK"/>
          <xsd:enumeration value="SWZ"/>
          <xsd:enumeration value="SYC"/>
          <xsd:enumeration value="SYR"/>
          <xsd:enumeration value="TCA"/>
          <xsd:enumeration value="TCD"/>
          <xsd:enumeration value="TGO"/>
          <xsd:enumeration value="THA"/>
          <xsd:enumeration value="TJK"/>
          <xsd:enumeration value="TKL"/>
          <xsd:enumeration value="TKM"/>
          <xsd:enumeration value="TLS"/>
          <xsd:enumeration value="TON"/>
          <xsd:enumeration value="TTO"/>
          <xsd:enumeration value="TUN"/>
          <xsd:enumeration value="TUR"/>
          <xsd:enumeration value="TUV"/>
          <xsd:enumeration value="TZA"/>
          <xsd:enumeration value="UGA"/>
          <xsd:enumeration value="UKR"/>
          <xsd:enumeration value="UNV"/>
          <xsd:enumeration value="URY"/>
          <xsd:enumeration value="UZB"/>
          <xsd:enumeration value="VCT"/>
          <xsd:enumeration value="VEN"/>
          <xsd:enumeration value="VGB"/>
          <xsd:enumeration value="VNM"/>
          <xsd:enumeration value="VUT"/>
          <xsd:enumeration value="WSM"/>
          <xsd:enumeration value="YEM"/>
          <xsd:enumeration value="ZAF"/>
          <xsd:enumeration value="ZMB"/>
          <xsd:enumeration value="ZWE"/>
          <xsd:enumeration value="H01"/>
          <xsd:enumeration value="H02"/>
          <xsd:enumeration value="H03"/>
          <xsd:enumeration value="H04"/>
          <xsd:enumeration value="H05"/>
          <xsd:enumeration value="H10"/>
          <xsd:enumeration value="H11"/>
          <xsd:enumeration value="H13"/>
          <xsd:enumeration value="H13"/>
          <xsd:enumeration value="H14"/>
          <xsd:enumeration value="H15"/>
          <xsd:enumeration value="H17"/>
          <xsd:enumeration value="H18"/>
          <xsd:enumeration value="H19"/>
          <xsd:enumeration value="H20"/>
          <xsd:enumeration value="H21"/>
          <xsd:enumeration value="H22"/>
          <xsd:enumeration value="H23"/>
          <xsd:enumeration value="H24"/>
          <xsd:enumeration value="H25"/>
          <xsd:enumeration value="H26"/>
          <xsd:enumeration value="H27"/>
          <xsd:enumeration value="H28"/>
          <xsd:enumeration value="H30"/>
          <xsd:enumeration value="H31"/>
          <xsd:enumeration value="H35"/>
          <xsd:enumeration value="H42"/>
          <xsd:enumeration value="H43"/>
          <xsd:enumeration value="H45"/>
          <xsd:enumeration value="H46"/>
          <xsd:enumeration value="H48"/>
          <xsd:enumeration value="H49"/>
          <xsd:enumeration value="H51"/>
          <xsd:enumeration value="H54"/>
          <xsd:enumeration value="H56"/>
          <xsd:enumeration value="H57"/>
          <xsd:enumeration value="H58"/>
          <xsd:enumeration value="H59"/>
          <xsd:enumeration value="H61"/>
          <xsd:enumeration value="H62"/>
          <xsd:enumeration value="H70"/>
          <xsd:enumeration value="H71"/>
        </xsd:restriction>
      </xsd:simpleType>
    </xsd:element>
    <xsd:element name="UndpDocFormat" ma:index="12" nillable="true" ma:displayName="Document Medium" ma:description="The medium/format from which this document originated (i.e. Fax, Paper, eDocument etc.)" ma:format="Dropdown" ma:internalName="UndpDocFormat">
      <xsd:simpleType>
        <xsd:restriction base="dms:Choice">
          <xsd:enumeration value="E-Document"/>
          <xsd:enumeration value="Letter/Paper"/>
          <xsd:enumeration value="E-Mail"/>
          <xsd:enumeration value="Fax/Telecopy"/>
          <xsd:enumeration value="Audio"/>
          <xsd:enumeration value="Database"/>
          <xsd:enumeration value="Image/Picture"/>
          <xsd:enumeration value="Instant Message"/>
          <xsd:enumeration value="Social Media"/>
        </xsd:restriction>
      </xsd:simpleType>
    </xsd:element>
    <xsd:element name="UndpDocID" ma:index="14" nillable="true" ma:displayName="Doc ID" ma:description="The Unique ID number for this document. Reserve for System Use." ma:internalName="UndpDocID">
      <xsd:simpleType>
        <xsd:restriction base="dms:Text">
          <xsd:maxLength value="35"/>
        </xsd:restriction>
      </xsd:simpleType>
    </xsd:element>
    <xsd:element name="TaxCatchAll" ma:index="23" nillable="true" ma:displayName="Taxonomy Catch All Column" ma:hidden="true" ma:list="{ebf97bad-dcbe-4f0d-9a23-b800605d6ac9}" ma:internalName="TaxCatchAll" ma:showField="CatchAllData"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TaxCatchAllLabel" ma:index="24" nillable="true" ma:displayName="Taxonomy Catch All Column1" ma:hidden="true" ma:list="{ebf97bad-dcbe-4f0d-9a23-b800605d6ac9}" ma:internalName="TaxCatchAllLabel" ma:readOnly="true" ma:showField="CatchAllDataLabel"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UndpDocTypeMMTaxHTField0" ma:index="25" nillable="true" ma:taxonomy="true" ma:internalName="UndpDocTypeMMTaxHTField0" ma:taxonomyFieldName="UndpDocTypeMM" ma:displayName="Document Type" ma:default="" ma:fieldId="{ef94467a-fb76-4b42-91a0-5b5bdb6c8d34}" ma:sspId="28e6c43a-9e99-4bdd-9574-a0fa4ea3b61e" ma:termSetId="9ee71e91-19a9-476b-852f-3c2a633960f8" ma:anchorId="00000000-0000-0000-0000-000000000000" ma:open="false" ma:isKeyword="false">
      <xsd:complexType>
        <xsd:sequence>
          <xsd:element ref="pc:Terms" minOccurs="0" maxOccurs="1"/>
        </xsd:sequence>
      </xsd:complexType>
    </xsd:element>
    <xsd:element name="UNDPCountryTaxHTField0" ma:index="27" nillable="true" ma:taxonomy="true" ma:internalName="UNDPCountryTaxHTField0" ma:taxonomyFieldName="UNDPCountry" ma:displayName="Applies To Unit/Office/Country" ma:default="" ma:fieldId="{81e4cc14-7d66-47aa-92fc-e5e3ceab8cf9}" ma:taxonomyMulti="true" ma:sspId="28e6c43a-9e99-4bdd-9574-a0fa4ea3b61e" ma:termSetId="442a42f2-fc2a-49a0-9036-6cd97a005fbd" ma:anchorId="00000000-0000-0000-0000-000000000000" ma:open="false" ma:isKeyword="false">
      <xsd:complexType>
        <xsd:sequence>
          <xsd:element ref="pc:Terms" minOccurs="0" maxOccurs="1"/>
        </xsd:sequence>
      </xsd:complexType>
    </xsd:element>
    <xsd:element name="UNDPDocumentCategoryTaxHTField0" ma:index="30" nillable="true" ma:taxonomy="true" ma:internalName="UNDPDocumentCategoryTaxHTField0" ma:taxonomyFieldName="UNDPDocumentCategory" ma:displayName="Document Category" ma:readOnly="false" ma:default="" ma:fieldId="{30683383-b7b1-438d-8f61-9bf6b516a9e8}" ma:sspId="28e6c43a-9e99-4bdd-9574-a0fa4ea3b61e" ma:termSetId="353ae5a2-1c9c-42f6-bb56-cf3ba72fb601" ma:anchorId="00000000-0000-0000-0000-000000000000" ma:open="false" ma:isKeyword="false">
      <xsd:complexType>
        <xsd:sequence>
          <xsd:element ref="pc:Terms" minOccurs="0" maxOccurs="1"/>
        </xsd:sequence>
      </xsd:complexType>
    </xsd:element>
    <xsd:element name="b6db62fdefd74bd188b0c1cc54de5bcf" ma:index="32" nillable="true" ma:taxonomy="true" ma:internalName="b6db62fdefd74bd188b0c1cc54de5bcf" ma:taxonomyFieldName="UndpUnitMM" ma:displayName="Responsible Unit/Office" ma:readOnly="false" ma:default="" ma:fieldId="{b6db62fd-efd7-4bd1-88b0-c1cc54de5bcf}" ma:taxonomyMulti="true" ma:sspId="28e6c43a-9e99-4bdd-9574-a0fa4ea3b61e" ma:termSetId="41041907-3ad1-4549-b766-200fd229bd1c" ma:anchorId="00000000-0000-0000-0000-000000000000" ma:open="false" ma:isKeyword="false">
      <xsd:complexType>
        <xsd:sequence>
          <xsd:element ref="pc:Terms" minOccurs="0" maxOccurs="1"/>
        </xsd:sequence>
      </xsd:complexType>
    </xsd:element>
    <xsd:element name="UN_x0020_LanguagesTaxHTField0" ma:index="33" nillable="true" ma:taxonomy="true" ma:internalName="UN_x0020_LanguagesTaxHTField0" ma:taxonomyFieldName="UN_x0020_Languages" ma:displayName="UN Languages" ma:readOnly="false" ma:default="1;#English|7f98b732-4b5b-4b70-ba90-a0eff09b5d2d" ma:fieldId="{41a2b052-e54a-4bfe-83da-6da45935c81e}" ma:sspId="28e6c43a-9e99-4bdd-9574-a0fa4ea3b61e" ma:termSetId="b4046108-c9b1-4d97-ad16-d3846fb24317" ma:anchorId="45d05d46-9bc9-40df-8618-9658690cf41e" ma:open="false" ma:isKeyword="false">
      <xsd:complexType>
        <xsd:sequence>
          <xsd:element ref="pc:Terms" minOccurs="0" maxOccurs="1"/>
        </xsd:sequence>
      </xsd:complexType>
    </xsd:element>
    <xsd:element name="c4e2ab2cc9354bbf9064eeb465a566ea" ma:index="34" nillable="true" ma:taxonomy="true" ma:internalName="c4e2ab2cc9354bbf9064eeb465a566ea" ma:taxonomyFieldName="eRegFilingCodeMM" ma:displayName="eFiling Code" ma:readOnly="false" ma:default="" ma:fieldId="{c4e2ab2c-c935-4bbf-9064-eeb465a566ea}" ma:sspId="28e6c43a-9e99-4bdd-9574-a0fa4ea3b61e" ma:termSetId="3f69c20a-3173-4973-84b2-95ebea5be078" ma:anchorId="f37a81ce-dd31-4fa3-b388-af2156d559de" ma:open="false" ma:isKeyword="false">
      <xsd:complexType>
        <xsd:sequence>
          <xsd:element ref="pc:Terms" minOccurs="0" maxOccurs="1"/>
        </xsd:sequence>
      </xsd:complexType>
    </xsd:element>
    <xsd:element name="UNDPFocusAreasTaxHTField0" ma:index="35" nillable="true" ma:taxonomy="true" ma:internalName="UNDPFocusAreasTaxHTField0" ma:taxonomyFieldName="UNDPFocusAreas" ma:displayName="Focus Area" ma:readOnly="false" ma:default="" ma:fieldId="{c0f5d6bc-94c2-4efb-8cb3-448ca9792810}" ma:taxonomyMulti="true" ma:sspId="28e6c43a-9e99-4bdd-9574-a0fa4ea3b61e" ma:termSetId="5595b894-23d9-4524-8855-5c6c69b8bcc7" ma:anchorId="00000000-0000-0000-0000-000000000000" ma:open="false" ma:isKeyword="false">
      <xsd:complexType>
        <xsd:sequence>
          <xsd:element ref="pc:Terms" minOccurs="0" maxOccurs="1"/>
        </xsd:sequence>
      </xsd:complexType>
    </xsd:element>
    <xsd:element name="UndpIsTemplate" ma:index="43" nillable="true" ma:displayName="Template" ma:default="No" ma:description="Is this document a template or model upon which other documents should be based?" ma:format="RadioButtons" ma:hidden="true" ma:internalName="UndpIsTemplate" ma:readOnly="fals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f1161f5b-24a3-4c2d-bc81-44cb9325e8ee" elementFormDefault="qualified">
    <xsd:import namespace="http://schemas.microsoft.com/office/2006/documentManagement/types"/>
    <xsd:import namespace="http://schemas.microsoft.com/office/infopath/2007/PartnerControls"/>
    <xsd:element name="UNDPPOPPFunctionalArea" ma:index="5" nillable="true" ma:displayName="Functional Area" ma:description="The Functional Area (as defined in POPP) of this document" ma:format="Dropdown" ma:internalName="UNDPPOPPFunctionalArea" ma:readOnly="false">
      <xsd:simpleType>
        <xsd:restriction base="dms:Choice">
          <xsd:enumeration value="Administrative Services"/>
          <xsd:enumeration value="Contract and Procurement"/>
          <xsd:enumeration value="Ethics"/>
          <xsd:enumeration value="Financial Resources"/>
          <xsd:enumeration value="Human Resources"/>
          <xsd:enumeration value="Information and Communications Technology"/>
          <xsd:enumeration value="Management of Crisis and Special Development Situations"/>
          <xsd:enumeration value="Partnerships"/>
          <xsd:enumeration value="Programme and Project"/>
          <xsd:enumeration value="Results &amp; Accountability"/>
          <xsd:enumeration value="Prescriptive Content"/>
          <xsd:enumeration value="Security"/>
        </xsd:restriction>
      </xsd:simpleType>
    </xsd:element>
    <xsd:element name="Outcome1" ma:index="9" nillable="true" ma:displayName="Output No" ma:internalName="Outcome1" ma:readOnly="false">
      <xsd:simpleType>
        <xsd:restriction base="dms:Text">
          <xsd:maxLength value="8"/>
        </xsd:restriction>
      </xsd:simpleType>
    </xsd:element>
    <xsd:element name="PDC_x0020_Document_x0020_Category" ma:index="15" nillable="true" ma:displayName="PDC Document Category" ma:default="Project" ma:format="Dropdown" ma:internalName="PDC_x0020_Document_x0020_Category" ma:readOnly="false">
      <xsd:simpleType>
        <xsd:restriction base="dms:Choice">
          <xsd:enumeration value="Project"/>
          <xsd:enumeration value="Proposal"/>
        </xsd:restriction>
      </xsd:simpleType>
    </xsd:element>
    <xsd:element name="UNDPPublishedDate" ma:index="19" nillable="true" ma:displayName="Published Date" ma:description="The date the document was published" ma:format="DateOnly" ma:hidden="true" ma:internalName="UNDPPublishedDate" ma:readOnly="false">
      <xsd:simpleType>
        <xsd:restriction base="dms:DateTime"/>
      </xsd:simpleType>
    </xsd:element>
    <xsd:element name="UNDPSummary" ma:index="21" nillable="true" ma:displayName="Summary" ma:description="A brief description or summary of the document that will displayed in search results." ma:hidden="true" ma:internalName="UNDPSummary" ma:readOnly="false">
      <xsd:simpleType>
        <xsd:restriction base="dms:Note"/>
      </xsd:simpleType>
    </xsd:element>
    <xsd:element name="o4086b1782a74105bb5269035bccc8e9" ma:index="39" nillable="true" ma:taxonomy="true" ma:internalName="o4086b1782a74105bb5269035bccc8e9" ma:taxonomyFieldName="Atlas_x0020_Document_x0020_Status" ma:displayName="PDC Document Status" ma:indexed="true" ma:default="763;#Draft|121d40a5-e62e-4d42-82e4-d6d12003de0a" ma:fieldId="{84086b17-82a7-4105-bb52-69035bccc8e9}" ma:sspId="28e6c43a-9e99-4bdd-9574-a0fa4ea3b61e" ma:termSetId="25903f6f-cbc1-40ed-9940-25d83ada12cd" ma:anchorId="00000000-0000-0000-0000-000000000000" ma:open="false" ma:isKeyword="false">
      <xsd:complexType>
        <xsd:sequence>
          <xsd:element ref="pc:Terms" minOccurs="0" maxOccurs="1"/>
        </xsd:sequence>
      </xsd:complexType>
    </xsd:element>
    <xsd:element name="Project_x0020_Number" ma:index="40" nillable="true" ma:displayName="Project Number" ma:hidden="true" ma:internalName="Project_x0020_Number" ma:readOnly="false">
      <xsd:simpleType>
        <xsd:restriction base="dms:Text">
          <xsd:maxLength value="8"/>
        </xsd:restriction>
      </xsd:simpleType>
    </xsd:element>
    <xsd:element name="idff2b682fce4d0680503cd9036a3260" ma:index="41" nillable="true" ma:taxonomy="true" ma:internalName="idff2b682fce4d0680503cd9036a3260" ma:taxonomyFieldName="Atlas_x0020_Document_x0020_Type" ma:displayName="PDC Document Type" ma:default="" ma:fieldId="{2dff2b68-2fce-4d06-8050-3cd9036a3260}" ma:sspId="28e6c43a-9e99-4bdd-9574-a0fa4ea3b61e" ma:termSetId="30d68b81-e6e1-44c0-83ea-00369bf2f000" ma:anchorId="00000000-0000-0000-0000-000000000000" ma:open="false" ma:isKeyword="false">
      <xsd:complexType>
        <xsd:sequence>
          <xsd:element ref="pc:Terms" minOccurs="0" maxOccurs="1"/>
        </xsd:sequence>
      </xsd:complexType>
    </xsd:element>
    <xsd:element name="gc6531b704974d528487414686b72f6f" ma:index="44" nillable="true" ma:taxonomy="true" ma:internalName="gc6531b704974d528487414686b72f6f" ma:taxonomyFieldName="Operating_x0020_Unit0" ma:displayName="Operating Unit" ma:default="" ma:fieldId="{0c6531b7-0497-4d52-8487-414686b72f6f}" ma:sspId="28e6c43a-9e99-4bdd-9574-a0fa4ea3b61e" ma:termSetId="4a12f052-e370-4dc7-89e6-088c48edbf4d" ma:anchorId="00000000-0000-0000-0000-000000000000" ma:open="false" ma:isKeyword="false">
      <xsd:complexType>
        <xsd:sequence>
          <xsd:element ref="pc:Terms" minOccurs="0" maxOccurs="1"/>
        </xsd:sequence>
      </xsd:complexType>
    </xsd:element>
    <xsd:element name="Project_x0020_Manager" ma:index="45" nillable="true" ma:displayName="Project Manager" ma:hidden="true" ma:internalName="Project_x0020_Manager" ma:readOnly="false">
      <xsd:simpleType>
        <xsd:restriction base="dms:Text">
          <xsd:maxLength value="50"/>
        </xsd:restriction>
      </xsd:simpleType>
    </xsd:element>
    <xsd:element name="_dlc_DocId" ma:index="47" nillable="true" ma:displayName="Document ID Value" ma:description="The value of the document ID assigned to this item." ma:internalName="_dlc_DocId" ma:readOnly="true">
      <xsd:simpleType>
        <xsd:restriction base="dms:Text"/>
      </xsd:simpleType>
    </xsd:element>
    <xsd:element name="_dlc_DocIdUrl" ma:index="4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9" nillable="true" ma:displayName="Persist ID" ma:description="Keep ID on add." ma:hidden="true" ma:internalName="_dlc_DocIdPersistId" ma:readOnly="true">
      <xsd:simpleType>
        <xsd:restriction base="dms:Boolean"/>
      </xsd:simpleType>
    </xsd:element>
    <xsd:element name="Document_x0020_Coverage_x0020_Period_x0020_Start_x0020_Date" ma:index="50" nillable="true" ma:displayName="Document Coverage Period Start Date" ma:description="The period start date of the document covers or is valid (E.g. project start date specified in a project document, start date of the period covered by a project review report, a donor report, etc.)" ma:format="DateOnly" ma:internalName="Document_x0020_Coverage_x0020_Period_x0020_Start_x0020_Date">
      <xsd:simpleType>
        <xsd:restriction base="dms:DateTime"/>
      </xsd:simpleType>
    </xsd:element>
    <xsd:element name="Document_x0020_Coverage_x0020_Period_x0020_End_x0020_Date" ma:index="51" nillable="true" ma:displayName="Document Coverage Period End Date" ma:description="The period end date of the document covers or is valid (E.g. End date specified in a project document, period end date of review report, signed or published date if period is not relevant, such as MoU or Tender)" ma:format="DateOnly" ma:internalName="Document_x0020_Coverage_x0020_Period_x0020_End_x0020_Date" ma:readOnly="false">
      <xsd:simpleType>
        <xsd:restriction base="dms:DateTime"/>
      </xsd:simpleType>
    </xsd:element>
    <xsd:element name="SharedWithUsers" ma:index="5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 ma:displayName="Author"/>
        <xsd:element ref="dcterms:created" minOccurs="0" maxOccurs="1"/>
        <xsd:element ref="dc:identifier" minOccurs="0" maxOccurs="1"/>
        <xsd:element name="contentType" minOccurs="0" maxOccurs="1" type="xsd:string" ma:index="29" ma:displayName="Content Type"/>
        <xsd:element ref="dc:title" minOccurs="0" maxOccurs="1" ma:index="1" ma:displayName="Title"/>
        <xsd:element ref="dc:subject" minOccurs="0" maxOccurs="1"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UNDPDocumentCategoryTaxHTField0 xmlns="1ed4137b-41b2-488b-8250-6d369ec27664">
      <Terms xmlns="http://schemas.microsoft.com/office/infopath/2007/PartnerControls"/>
    </UNDPDocumentCategoryTaxHTField0>
    <b6db62fdefd74bd188b0c1cc54de5bcf xmlns="1ed4137b-41b2-488b-8250-6d369ec27664">
      <Terms xmlns="http://schemas.microsoft.com/office/infopath/2007/PartnerControls"/>
    </b6db62fdefd74bd188b0c1cc54de5bcf>
    <UndpDocFormat xmlns="1ed4137b-41b2-488b-8250-6d369ec27664" xsi:nil="true"/>
    <UNDPPublishedDate xmlns="f1161f5b-24a3-4c2d-bc81-44cb9325e8ee">2015-09-23T14:00:00+00:00</UNDPPublishedDate>
    <UNDPCountryTaxHTField0 xmlns="1ed4137b-41b2-488b-8250-6d369ec27664">
      <Terms xmlns="http://schemas.microsoft.com/office/infopath/2007/PartnerControls"/>
    </UNDPCountryTaxHTField0>
    <UndpOUCode xmlns="1ed4137b-41b2-488b-8250-6d369ec27664" xsi:nil="true"/>
    <PDC_x0020_Document_x0020_Category xmlns="f1161f5b-24a3-4c2d-bc81-44cb9325e8ee">Project</PDC_x0020_Document_x0020_Category>
    <UNDPSummary xmlns="f1161f5b-24a3-4c2d-bc81-44cb9325e8ee" xsi:nil="true"/>
    <UndpDocTypeMMTaxHTField0 xmlns="1ed4137b-41b2-488b-8250-6d369ec27664">
      <Terms xmlns="http://schemas.microsoft.com/office/infopath/2007/PartnerControls"/>
    </UndpDocTypeMMTaxHTField0>
    <UNDPFocusAreasTaxHTField0 xmlns="1ed4137b-41b2-488b-8250-6d369ec27664">
      <Terms xmlns="http://schemas.microsoft.com/office/infopath/2007/PartnerControls"/>
    </UNDPFocusAreasTaxHTField0>
    <idff2b682fce4d0680503cd9036a3260 xmlns="f1161f5b-24a3-4c2d-bc81-44cb9325e8ee">
      <Terms xmlns="http://schemas.microsoft.com/office/infopath/2007/PartnerControls">
        <TermInfo xmlns="http://schemas.microsoft.com/office/infopath/2007/PartnerControls">
          <TermName xmlns="http://schemas.microsoft.com/office/infopath/2007/PartnerControls">Budget</TermName>
          <TermId xmlns="http://schemas.microsoft.com/office/infopath/2007/PartnerControls">1c1fa43a-cb36-4844-8715-9a4cc93e1ac9</TermId>
        </TermInfo>
      </Terms>
    </idff2b682fce4d0680503cd9036a3260>
    <o4086b1782a74105bb5269035bccc8e9 xmlns="f1161f5b-24a3-4c2d-bc81-44cb9325e8ee">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121d40a5-e62e-4d42-82e4-d6d12003de0a</TermId>
        </TermInfo>
      </Terms>
    </o4086b1782a74105bb5269035bccc8e9>
    <_Publisher xmlns="http://schemas.microsoft.com/sharepoint/v3/fields" xsi:nil="true"/>
    <UNDPPOPPFunctionalArea xmlns="f1161f5b-24a3-4c2d-bc81-44cb9325e8ee">Programme and Project</UNDPPOPPFunctionalArea>
    <Project_x0020_Number xmlns="f1161f5b-24a3-4c2d-bc81-44cb9325e8ee" xsi:nil="true"/>
    <Project_x0020_Manager xmlns="f1161f5b-24a3-4c2d-bc81-44cb9325e8ee" xsi:nil="true"/>
    <TaxCatchAll xmlns="1ed4137b-41b2-488b-8250-6d369ec27664">
      <Value>1109</Value>
      <Value>1262</Value>
      <Value>1</Value>
      <Value>763</Value>
    </TaxCatchAll>
    <c4e2ab2cc9354bbf9064eeb465a566ea xmlns="1ed4137b-41b2-488b-8250-6d369ec27664">
      <Terms xmlns="http://schemas.microsoft.com/office/infopath/2007/PartnerControls"/>
    </c4e2ab2cc9354bbf9064eeb465a566ea>
    <UndpProjectNo xmlns="1ed4137b-41b2-488b-8250-6d369ec27664">00059811</UndpProjectNo>
    <UndpDocStatus xmlns="1ed4137b-41b2-488b-8250-6d369ec27664">Draft</UndpDocStatus>
    <Outcome1 xmlns="f1161f5b-24a3-4c2d-bc81-44cb9325e8ee" xsi:nil="true"/>
    <UndpClassificationLevel xmlns="1ed4137b-41b2-488b-8250-6d369ec27664">Public</UndpClassificationLevel>
    <UndpIsTemplate xmlns="1ed4137b-41b2-488b-8250-6d369ec27664">No</UndpIsTemplate>
    <UndpDocID xmlns="1ed4137b-41b2-488b-8250-6d369ec27664" xsi:nil="true"/>
    <UN_x0020_LanguagesTaxHTField0 xmlns="1ed4137b-41b2-488b-8250-6d369ec27664">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7f98b732-4b5b-4b70-ba90-a0eff09b5d2d</TermId>
        </TermInfo>
      </Terms>
    </UN_x0020_LanguagesTaxHTField0>
    <gc6531b704974d528487414686b72f6f xmlns="f1161f5b-24a3-4c2d-bc81-44cb9325e8ee">
      <Terms xmlns="http://schemas.microsoft.com/office/infopath/2007/PartnerControls">
        <TermInfo xmlns="http://schemas.microsoft.com/office/infopath/2007/PartnerControls">
          <TermName xmlns="http://schemas.microsoft.com/office/infopath/2007/PartnerControls">BWA</TermName>
          <TermId xmlns="http://schemas.microsoft.com/office/infopath/2007/PartnerControls">8df14645-c08e-464b-8a1f-e2a805b90054</TermId>
        </TermInfo>
      </Terms>
    </gc6531b704974d528487414686b72f6f>
    <_dlc_DocId xmlns="f1161f5b-24a3-4c2d-bc81-44cb9325e8ee">ATLASPDC-4-39097</_dlc_DocId>
    <_dlc_DocIdUrl xmlns="f1161f5b-24a3-4c2d-bc81-44cb9325e8ee">
      <Url>https://info.undp.org/docs/pdc/_layouts/DocIdRedir.aspx?ID=ATLASPDC-4-39097</Url>
      <Description>ATLASPDC-4-39097</Description>
    </_dlc_DocIdUrl>
    <Document_x0020_Coverage_x0020_Period_x0020_Start_x0020_Date xmlns="f1161f5b-24a3-4c2d-bc81-44cb9325e8ee" xsi:nil="true"/>
    <Document_x0020_Coverage_x0020_Period_x0020_End_x0020_Date xmlns="f1161f5b-24a3-4c2d-bc81-44cb9325e8ee" xsi:nil="true"/>
    <LikesCount xmlns="http://schemas.microsoft.com/sharepoint/v3" xsi:nil="true"/>
    <Ratings xmlns="http://schemas.microsoft.com/sharepoint/v3" xsi:nil="true"/>
    <LikedBy xmlns="http://schemas.microsoft.com/sharepoint/v3">
      <UserInfo>
        <DisplayName/>
        <AccountId xsi:nil="true"/>
        <AccountType/>
      </UserInfo>
    </LikedBy>
    <RatedBy xmlns="http://schemas.microsoft.com/sharepoint/v3">
      <UserInfo>
        <DisplayName/>
        <AccountId xsi:nil="true"/>
        <AccountType/>
      </UserInfo>
    </RatedBy>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5.xml><?xml version="1.0" encoding="utf-8"?>
<?mso-contentType ?>
<SharedContentType xmlns="Microsoft.SharePoint.Taxonomy.ContentTypeSync" SourceId="28e6c43a-9e99-4bdd-9574-a0fa4ea3b61e" ContentTypeId="0x010100F075C04BA242A84ABD3293E3AD35CDA4" PreviousValue="false"/>
</file>

<file path=customXml/itemProps1.xml><?xml version="1.0" encoding="utf-8"?>
<ds:datastoreItem xmlns:ds="http://schemas.openxmlformats.org/officeDocument/2006/customXml" ds:itemID="{1CEBDDAD-B040-4E8B-9DF9-5A8CA4BC03D4}"/>
</file>

<file path=customXml/itemProps2.xml><?xml version="1.0" encoding="utf-8"?>
<ds:datastoreItem xmlns:ds="http://schemas.openxmlformats.org/officeDocument/2006/customXml" ds:itemID="{8884D47C-C262-4B3B-8C9C-5B76332FFA36}"/>
</file>

<file path=customXml/itemProps3.xml><?xml version="1.0" encoding="utf-8"?>
<ds:datastoreItem xmlns:ds="http://schemas.openxmlformats.org/officeDocument/2006/customXml" ds:itemID="{0A75BDE9-F251-4189-8D11-74064216328D}"/>
</file>

<file path=customXml/itemProps4.xml><?xml version="1.0" encoding="utf-8"?>
<ds:datastoreItem xmlns:ds="http://schemas.openxmlformats.org/officeDocument/2006/customXml" ds:itemID="{6CB2CE48-D373-4DFA-B9E8-C6D23CFB9DBA}"/>
</file>

<file path=customXml/itemProps5.xml><?xml version="1.0" encoding="utf-8"?>
<ds:datastoreItem xmlns:ds="http://schemas.openxmlformats.org/officeDocument/2006/customXml" ds:itemID="{EDF6AF36-687A-4E23-A125-7C3E1809BDB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Bame Mannathoko</dc:creator>
  <cp:lastModifiedBy>Onalenna Rammekwa</cp:lastModifiedBy>
  <cp:lastPrinted>2015-06-02T09:14:13Z</cp:lastPrinted>
  <dcterms:created xsi:type="dcterms:W3CDTF">2015-04-01T06:25:52Z</dcterms:created>
  <dcterms:modified xsi:type="dcterms:W3CDTF">2015-09-23T14:34:35Z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0x010100F075C04BA242A84ABD3293E3AD35CDA400AB50428DC784B44FAACCAA5FAE40C0590045B5E632B552204ABF0E616DD66BDA0F</vt:lpwstr>
  </property>
  <property fmtid="{D5CDD505-2E9C-101B-9397-08002B2CF9AE}" pid="3" name="UNDPCountry">
    <vt:lpwstr/>
  </property>
  <property fmtid="{D5CDD505-2E9C-101B-9397-08002B2CF9AE}" pid="4" name="Atlas_x0020_Document_x0020_Type">
    <vt:lpwstr>228;#Prodoc|5f41516e-5ee3-43b6-82ea-9b89532838d0</vt:lpwstr>
  </property>
  <property fmtid="{D5CDD505-2E9C-101B-9397-08002B2CF9AE}" pid="5" name="UndpDocTypeMM">
    <vt:lpwstr/>
  </property>
  <property fmtid="{D5CDD505-2E9C-101B-9397-08002B2CF9AE}" pid="6" name="UNDPDocumentCategory">
    <vt:lpwstr/>
  </property>
  <property fmtid="{D5CDD505-2E9C-101B-9397-08002B2CF9AE}" pid="7" name="UnitTaxHTField0">
    <vt:lpwstr/>
  </property>
  <property fmtid="{D5CDD505-2E9C-101B-9397-08002B2CF9AE}" pid="8" name="UN Languages">
    <vt:lpwstr>1;#English|7f98b732-4b5b-4b70-ba90-a0eff09b5d2d</vt:lpwstr>
  </property>
  <property fmtid="{D5CDD505-2E9C-101B-9397-08002B2CF9AE}" pid="9" name="Operating Unit0">
    <vt:lpwstr>1262;#BWA|8df14645-c08e-464b-8a1f-e2a805b90054</vt:lpwstr>
  </property>
  <property fmtid="{D5CDD505-2E9C-101B-9397-08002B2CF9AE}" pid="10" name="Atlas Document Status">
    <vt:lpwstr>763;#Draft|121d40a5-e62e-4d42-82e4-d6d12003de0a</vt:lpwstr>
  </property>
  <property fmtid="{D5CDD505-2E9C-101B-9397-08002B2CF9AE}" pid="12" name="UndpUnitMM">
    <vt:lpwstr/>
  </property>
  <property fmtid="{D5CDD505-2E9C-101B-9397-08002B2CF9AE}" pid="13" name="eRegFilingCodeMM">
    <vt:lpwstr/>
  </property>
  <property fmtid="{D5CDD505-2E9C-101B-9397-08002B2CF9AE}" pid="14" name="Unit">
    <vt:lpwstr/>
  </property>
  <property fmtid="{D5CDD505-2E9C-101B-9397-08002B2CF9AE}" pid="15" name="UNDPFocusAreas">
    <vt:lpwstr/>
  </property>
  <property fmtid="{D5CDD505-2E9C-101B-9397-08002B2CF9AE}" pid="16" name="Atlas Document Type">
    <vt:lpwstr>1109;#Budget|1c1fa43a-cb36-4844-8715-9a4cc93e1ac9</vt:lpwstr>
  </property>
  <property fmtid="{D5CDD505-2E9C-101B-9397-08002B2CF9AE}" pid="17" name="_dlc_DocIdItemGuid">
    <vt:lpwstr>26d5a093-090c-49d3-9670-b35f49948c59</vt:lpwstr>
  </property>
  <property fmtid="{D5CDD505-2E9C-101B-9397-08002B2CF9AE}" pid="18" name="DocumentSetDescription">
    <vt:lpwstr/>
  </property>
  <property fmtid="{D5CDD505-2E9C-101B-9397-08002B2CF9AE}" pid="19" name="URL">
    <vt:lpwstr/>
  </property>
</Properties>
</file>